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2.xml" ContentType="application/vnd.openxmlformats-officedocument.drawing+xml"/>
  <Override PartName="/xl/tables/table7.xml" ContentType="application/vnd.openxmlformats-officedocument.spreadsheetml.table+xml"/>
  <Override PartName="/xl/drawings/drawing3.xml" ContentType="application/vnd.openxmlformats-officedocument.drawing+xml"/>
  <Override PartName="/xl/tables/table8.xml" ContentType="application/vnd.openxmlformats-officedocument.spreadsheetml.table+xml"/>
  <Override PartName="/xl/drawings/drawing4.xml" ContentType="application/vnd.openxmlformats-officedocument.drawing+xml"/>
  <Override PartName="/xl/tables/table9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480" yWindow="120" windowWidth="8505" windowHeight="4530" activeTab="3"/>
  </bookViews>
  <sheets>
    <sheet name="梯控系统" sheetId="6" r:id="rId1"/>
    <sheet name="电梯无线对讲" sheetId="7" r:id="rId2"/>
    <sheet name="电梯ARD" sheetId="3" r:id="rId3"/>
    <sheet name="电梯空调" sheetId="5" r:id="rId4"/>
  </sheets>
  <calcPr calcId="162913"/>
</workbook>
</file>

<file path=xl/calcChain.xml><?xml version="1.0" encoding="utf-8"?>
<calcChain xmlns="http://schemas.openxmlformats.org/spreadsheetml/2006/main">
  <c r="H71" i="6" l="1"/>
  <c r="G71" i="6"/>
  <c r="H86" i="6"/>
  <c r="G86" i="6"/>
  <c r="H110" i="6"/>
  <c r="G110" i="6"/>
  <c r="G14" i="7" l="1"/>
  <c r="F14" i="7"/>
  <c r="G23" i="3"/>
  <c r="F23" i="3"/>
  <c r="G21" i="5"/>
  <c r="F21" i="5"/>
  <c r="H57" i="6" l="1"/>
  <c r="G57" i="6"/>
  <c r="H44" i="6"/>
  <c r="G44" i="6"/>
  <c r="H31" i="6"/>
  <c r="G31" i="6"/>
</calcChain>
</file>

<file path=xl/comments1.xml><?xml version="1.0" encoding="utf-8"?>
<comments xmlns="http://schemas.openxmlformats.org/spreadsheetml/2006/main">
  <authors>
    <author>作者</author>
  </authors>
  <commentList>
    <comment ref="I10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这是一家入驻阿里国际站时间不长的公司</t>
        </r>
      </text>
    </comment>
    <comment ref="I14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该公司类似配置的空调用不同的标题和价格上架了两次
</t>
        </r>
      </text>
    </comment>
  </commentList>
</comments>
</file>

<file path=xl/sharedStrings.xml><?xml version="1.0" encoding="utf-8"?>
<sst xmlns="http://schemas.openxmlformats.org/spreadsheetml/2006/main" count="688" uniqueCount="214">
  <si>
    <t>序号</t>
  </si>
  <si>
    <t>产品类型</t>
  </si>
  <si>
    <t>产品名称</t>
  </si>
  <si>
    <t>卖家名称</t>
  </si>
  <si>
    <t>采购价（美元计价）</t>
  </si>
  <si>
    <t>零售价（美元计价）</t>
  </si>
  <si>
    <t>梯控系统</t>
  </si>
  <si>
    <t>Guangzhou Keysecu Electronic Co.,Ltd</t>
  </si>
  <si>
    <t>Xi'an Sulab Machinery Co., Ltd</t>
  </si>
  <si>
    <t>Shenzhen Huiyuxin Technology Co., Ltd</t>
  </si>
  <si>
    <t>Xi'an Passion Elevator Parts Co., Ltd</t>
  </si>
  <si>
    <t>Shenyang Ascensor Import And Export Co., Ltd</t>
  </si>
  <si>
    <t>电梯无线对讲</t>
  </si>
  <si>
    <t>Suzhou Hitech Elevator Co., Ltd</t>
  </si>
  <si>
    <t>Elevator GSM intercom system Lift phone intercom system</t>
  </si>
  <si>
    <t>Excelltel Technology Co., Ltd</t>
  </si>
  <si>
    <t>Elevator intercom system Five party intercom NBTNKT Elevator Phone elevator parts</t>
  </si>
  <si>
    <t>Husheng Lift Parts Co.,Ltd.</t>
  </si>
  <si>
    <t>Elevator wireless intercom system NBTNKT NKT/NBT12(1-1)6A Multi-station Intercom</t>
  </si>
  <si>
    <t>Suzhou RUNZHUO Electromechanical Equipment Co., Ltd</t>
  </si>
  <si>
    <t>NBTNKT Elevator 3/5-Way Intercom System</t>
  </si>
  <si>
    <t>Guangzhou A-Fly Electric Co., Ltd</t>
  </si>
  <si>
    <t>New Products General Elevator Intercom System Elevator Parts Elevator Intercom Phone</t>
  </si>
  <si>
    <t>Fujita Elevator Spares Co., Ltd</t>
  </si>
  <si>
    <t>Elevator Telephone Intercom Telephone for Passenger Lift (SN-pH01-3)</t>
  </si>
  <si>
    <t>Shanghai Sunny Elevator Co., Ltd</t>
  </si>
  <si>
    <t>Shandong Potensi International Trading Co., Ltd</t>
  </si>
  <si>
    <t>Hyund* Original Elevator Spare parts Extension Intercom HD-500A HD-500BJ HD-500BLY HD-500D</t>
  </si>
  <si>
    <t>5-Way Elevator Intercom Phone Lift Phone System Elevator Intercom System BH211</t>
  </si>
  <si>
    <t>Suzhou ORB Elevator Co., Ltd</t>
  </si>
  <si>
    <t>Elevator Parts Model NKT 12(1-1)AL-01 Elevator Intercom 12VDC</t>
  </si>
  <si>
    <t>Guangzhou Deysse Elevator Fittings Co.,Ltd</t>
  </si>
  <si>
    <t>Hot Selling Elevator Electric Parts Intercom System Emergency Phone Gsm</t>
  </si>
  <si>
    <t>GALAXY FUJI ELEVATOR CO., LTD</t>
  </si>
  <si>
    <t>Elevator intercom system Elevator phone General elevator parts</t>
  </si>
  <si>
    <t>XI'AN NOSION ELECTRONIC TECHNOLOGY CO., LTD</t>
  </si>
  <si>
    <t>Telepower Communication Co., Ltd</t>
  </si>
  <si>
    <t>电梯ARD</t>
  </si>
  <si>
    <t>Monarch elevator parts ARD Elevator Automatic Rescue Device MCTC-ARD-C-4015</t>
  </si>
  <si>
    <t>Shaanxi Sanjin Elevator Fittings Co., Ltd</t>
  </si>
  <si>
    <t>Apollo Elevator Auto Rescue Device ARD Elevator Emergency Landing Device For Elevator Spare Parts</t>
  </si>
  <si>
    <t>WECO elevator ARD Elevator Auto rescue device 15kw 2p</t>
  </si>
  <si>
    <t>Husheng Lift Parts Co., Ltd</t>
  </si>
  <si>
    <t>Elevator Parts Cheap Price Elevator ARD for Monarch Step Elevator Lift Auto Rescue Device</t>
  </si>
  <si>
    <t>Suzhou Hitech Elevator Co., Ltd.</t>
  </si>
  <si>
    <t>FYD-A001 380V ARD power failure emergency rescue device for elevator parts UPS Power Supply lift three phase 380v</t>
  </si>
  <si>
    <t>HUZHOU FUYIDE IMPORT &amp; EXPORT CO.. LTD</t>
  </si>
  <si>
    <t>Elevator parts ARD elevator auto rescue Emergency device 7.5KW 11KW 15KW</t>
  </si>
  <si>
    <t>Elevator Parts Automatic Rescue Device 7.5KW 11KW 15KW ARD Lift Auto Rescue Emergency Device</t>
  </si>
  <si>
    <t>Apollo Elevator ARD TPS series Elevator Automatic Rescue Device TPS-10 TPS-11</t>
  </si>
  <si>
    <t>Elevator ARD Automatic rescue device 3p185-4 for lift</t>
  </si>
  <si>
    <t>Elevator Auto Rescue Device ARD MCTC-ARD-C-4015</t>
  </si>
  <si>
    <t>Ecs Parts Co., Ltd</t>
  </si>
  <si>
    <t>7.5 KW 11KW 15KW elevator automatic rescue device emergency leveling device ard for elevators</t>
  </si>
  <si>
    <t>Asia Fuji Changlin Elevator (xinyu) Co., Ltd</t>
  </si>
  <si>
    <t>Emergency rescue device elevator ARD elevator ELD</t>
  </si>
  <si>
    <t>Nova Elevator Parts Co., Ltd</t>
  </si>
  <si>
    <t>ELEVATOR ARD AUTOMATIC RESCUE DEVICE 7.5/11/15 kW</t>
  </si>
  <si>
    <t>Suzhou Neoteric Elevator Technology Co., Ltd</t>
  </si>
  <si>
    <t>Apollo ARD Elevator Automatic Rescue Device Elevator Emergency Rescue Device Ard For Elevators TPS-39</t>
  </si>
  <si>
    <t>FJHD-ARD SC-ARD Elevator ARD Emergency Automatic Rescue Device</t>
  </si>
  <si>
    <t>Elevator emergency automatic rescue device/ Elevator ARD</t>
  </si>
  <si>
    <t>Shenzhen SuAnKin Technology Co.,LTD</t>
  </si>
  <si>
    <t>Elevator Automatic Rescue Device ARD elevator accessories</t>
  </si>
  <si>
    <t>Zhejiang Aoma Elevator Co., Ltd</t>
  </si>
  <si>
    <t>MCTC-ARD-C-4015 Elevator Emergency Evacuation Device 15KW Monarch ARD Elevator Automatic Rescue Device</t>
  </si>
  <si>
    <t>China Manufacturer Elevator Ard Emergency Rescue Device Lift ARD</t>
  </si>
  <si>
    <t>GUANGDONG SUZUKI ELEVATOR CO.,LTD</t>
  </si>
  <si>
    <t>Blackout emergency device Elevator Automatic Rescue Device ARD</t>
  </si>
  <si>
    <t>Suzhou Esnow Elevator Equipment Co., Ltd</t>
  </si>
  <si>
    <t>Suzhou RUNZHUO Electromechanical Equipment Co., Ltd</t>
    <phoneticPr fontId="1" type="noConversion"/>
  </si>
  <si>
    <t>电梯空调</t>
  </si>
  <si>
    <t>Xiamen Zhengshengyi Technology Co., Ltd</t>
  </si>
  <si>
    <t>Waygood-Rise Co., Ltd</t>
  </si>
  <si>
    <t>Nanjing Zhuye Elevator Parts Co., Ltd.</t>
  </si>
  <si>
    <t>Beijing Jiayi Jiaxin Technology And Trade Co., Ltd</t>
  </si>
  <si>
    <t>产品销售额（美元计价）</t>
    <phoneticPr fontId="1" type="noConversion"/>
  </si>
  <si>
    <r>
      <t>14</t>
    </r>
    <r>
      <rPr>
        <sz val="11"/>
        <color rgb="FF333333"/>
        <rFont val="宋体"/>
        <family val="3"/>
        <charset val="134"/>
      </rPr>
      <t>万</t>
    </r>
    <phoneticPr fontId="1" type="noConversion"/>
  </si>
  <si>
    <t>-</t>
    <phoneticPr fontId="1" type="noConversion"/>
  </si>
  <si>
    <r>
      <t>2</t>
    </r>
    <r>
      <rPr>
        <sz val="11"/>
        <color rgb="FF333333"/>
        <rFont val="宋体"/>
        <family val="3"/>
        <charset val="134"/>
      </rPr>
      <t>万</t>
    </r>
    <phoneticPr fontId="1" type="noConversion"/>
  </si>
  <si>
    <r>
      <t>1</t>
    </r>
    <r>
      <rPr>
        <sz val="11"/>
        <color rgb="FF333333"/>
        <rFont val="宋体"/>
        <family val="3"/>
        <charset val="134"/>
      </rPr>
      <t>万</t>
    </r>
    <phoneticPr fontId="1" type="noConversion"/>
  </si>
  <si>
    <r>
      <t>19</t>
    </r>
    <r>
      <rPr>
        <sz val="11"/>
        <color rgb="FF333333"/>
        <rFont val="宋体"/>
        <family val="3"/>
        <charset val="134"/>
      </rPr>
      <t>万</t>
    </r>
    <phoneticPr fontId="1" type="noConversion"/>
  </si>
  <si>
    <r>
      <t>3</t>
    </r>
    <r>
      <rPr>
        <sz val="11"/>
        <color rgb="FF333333"/>
        <rFont val="宋体"/>
        <family val="3"/>
        <charset val="134"/>
      </rPr>
      <t>万</t>
    </r>
    <phoneticPr fontId="1" type="noConversion"/>
  </si>
  <si>
    <r>
      <t>18</t>
    </r>
    <r>
      <rPr>
        <sz val="11"/>
        <color rgb="FF333333"/>
        <rFont val="宋体"/>
        <family val="3"/>
        <charset val="134"/>
      </rPr>
      <t>万</t>
    </r>
    <phoneticPr fontId="1" type="noConversion"/>
  </si>
  <si>
    <r>
      <t>10</t>
    </r>
    <r>
      <rPr>
        <sz val="11"/>
        <color rgb="FF333333"/>
        <rFont val="宋体"/>
        <family val="3"/>
        <charset val="134"/>
      </rPr>
      <t>万</t>
    </r>
    <phoneticPr fontId="1" type="noConversion"/>
  </si>
  <si>
    <t>店铺销售额（美元计价）</t>
    <phoneticPr fontId="1" type="noConversion"/>
  </si>
  <si>
    <r>
      <t>29</t>
    </r>
    <r>
      <rPr>
        <sz val="11"/>
        <color rgb="FF333333"/>
        <rFont val="宋体"/>
        <family val="3"/>
        <charset val="134"/>
      </rPr>
      <t>万</t>
    </r>
    <phoneticPr fontId="1" type="noConversion"/>
  </si>
  <si>
    <r>
      <t>23</t>
    </r>
    <r>
      <rPr>
        <sz val="11"/>
        <color rgb="FF333333"/>
        <rFont val="宋体"/>
        <family val="3"/>
        <charset val="134"/>
      </rPr>
      <t>万</t>
    </r>
    <phoneticPr fontId="1" type="noConversion"/>
  </si>
  <si>
    <r>
      <t>7</t>
    </r>
    <r>
      <rPr>
        <sz val="11"/>
        <color rgb="FF333333"/>
        <rFont val="宋体"/>
        <family val="3"/>
        <charset val="134"/>
      </rPr>
      <t>万</t>
    </r>
    <phoneticPr fontId="1" type="noConversion"/>
  </si>
  <si>
    <t>电梯空调1P 2p冷热保修2年</t>
  </si>
  <si>
    <t>1P 1.5P 2P 1800W冷气功能电梯空调</t>
  </si>
  <si>
    <t>Asia Fuji Changlin Elevator (xinyu) Co., Ltd.</t>
  </si>
  <si>
    <t>电梯空调1P 1.5P 2P</t>
  </si>
  <si>
    <t>价格便宜的电梯空调质量更高</t>
  </si>
  <si>
    <t>TK-26YZ电梯电梯制冷制冷空调</t>
  </si>
  <si>
    <t>1800/2500/3200千瓦220V 50hz 1/1/2p冷暖无滴水电梯空调</t>
  </si>
  <si>
    <t>Suzhou Dazen Electromechanical Technology Co., Ltd.</t>
  </si>
  <si>
    <t>Ningbo Gnl Elevator Spare Parts Co., Ltd.</t>
  </si>
  <si>
    <t>电梯空调1P 1.5P</t>
  </si>
  <si>
    <t>电梯用高品质电梯制冷空调</t>
  </si>
  <si>
    <t>优质电梯/电梯空调的电梯部分空调</t>
  </si>
  <si>
    <t>电梯空调冷却功能 1 P KC-18 1800 W 电梯空调</t>
  </si>
  <si>
    <t>Xi'an Yuanqi Elevator Parts Co., Ltd</t>
  </si>
  <si>
    <t>电梯用空调1P 1.5P无水</t>
  </si>
  <si>
    <t>Xiamen Zhengshengyi Technology Co., Ltd.</t>
  </si>
  <si>
    <t>折扣销售高品质空调电梯电梯备件通用电梯空调</t>
  </si>
  <si>
    <t>电梯空调电梯制冷和加热交流冷却舱风扇无滴水1800/2500/3200千瓦</t>
  </si>
  <si>
    <t>酒店办公楼使用电梯空调制冷功能电梯空调</t>
  </si>
  <si>
    <t>商用电梯空调</t>
  </si>
  <si>
    <t>New Vision (beijing) Technology &amp; Trade Co., Ltd</t>
  </si>
  <si>
    <r>
      <rPr>
        <sz val="11"/>
        <color theme="0"/>
        <rFont val="宋体"/>
        <family val="3"/>
        <charset val="134"/>
      </rPr>
      <t>产品销售额</t>
    </r>
    <phoneticPr fontId="1" type="noConversion"/>
  </si>
  <si>
    <r>
      <rPr>
        <sz val="11"/>
        <color theme="0"/>
        <rFont val="宋体"/>
        <family val="3"/>
        <charset val="134"/>
      </rPr>
      <t>店铺销售额</t>
    </r>
    <phoneticPr fontId="1" type="noConversion"/>
  </si>
  <si>
    <t>3万</t>
    <phoneticPr fontId="1" type="noConversion"/>
  </si>
  <si>
    <t>19万</t>
    <phoneticPr fontId="1" type="noConversion"/>
  </si>
  <si>
    <t>14万</t>
    <phoneticPr fontId="1" type="noConversion"/>
  </si>
  <si>
    <t>8万</t>
    <phoneticPr fontId="1" type="noConversion"/>
  </si>
  <si>
    <t>15万</t>
    <phoneticPr fontId="1" type="noConversion"/>
  </si>
  <si>
    <t>智能安全射频识别接近刷卡钥匙卡20层电梯门禁控制器板系统</t>
  </si>
  <si>
    <t>JT-04E电梯轿厢控制器系统电梯门禁控制电梯配件</t>
  </si>
  <si>
    <t>电梯零件的电梯IC系统ic卡控制器JC-N32C</t>
  </si>
  <si>
    <t>质量好20-40层TCP/IP免费SDK软件电梯门禁电梯读卡器电梯门控制板</t>
  </si>
  <si>
    <t>Shenzhen Yistar Technology Co., Ltd</t>
  </si>
  <si>
    <t>良好的质量 20 楼或 40 楼电梯控制器 Wiegand 指板 Rfid 卡电梯门禁控制面板系统</t>
  </si>
  <si>
    <t>Shenzhen Ximi Technology Limited</t>
  </si>
  <si>
    <t>用于电梯门禁系统的TCP/IP电梯门禁控制板主板10层读卡器控制板</t>
  </si>
  <si>
    <t>Shenzhen Crypton Electronic Co., Ltd</t>
  </si>
  <si>
    <t>访问控制系统电梯零件</t>
  </si>
  <si>
    <t>电梯零件访问控制带IC卡的COP lup/经济类型访问每个楼层JT-2000C</t>
  </si>
  <si>
    <t>Henan Beyond Elevator Co., Ltd.</t>
  </si>
  <si>
    <t>20层或40层升降机控制器，带Wiegand Rfid读卡器电梯门禁控制面板系统</t>
  </si>
  <si>
    <t>Shenzhen Thinmoo Technology Co., Ltd</t>
  </si>
  <si>
    <t>TCP/IP 16层电梯控制器门禁控制板系统</t>
  </si>
  <si>
    <t>Shenzhen Jutai Comm Co., Ltd</t>
  </si>
  <si>
    <t>电梯门访问控制系统8 16楼层访问控制器</t>
  </si>
  <si>
    <t>Ningbo Hi-Energy Auto Parts Ltd</t>
  </si>
  <si>
    <t>免费软件智能安全RJ45 TCP/IP网络32层电梯威根射频识别卡电梯门禁控制器系统</t>
  </si>
  <si>
    <t>Shenzhen Injes Technology Co., Limited</t>
  </si>
  <si>
    <t>20层或40层电梯控制器、人脸识别、带Wiegand RFID阅读器的电梯门禁控制面板系统</t>
  </si>
  <si>
    <t>Shenzhen Changbo Intelligent Electronics Co., Ltd</t>
  </si>
  <si>
    <t>用于电梯门禁系统的TCP/IP电梯门禁控制板主板20层读卡器控制板</t>
  </si>
  <si>
    <t>带门禁系统的商业酒店电梯控制器</t>
  </si>
  <si>
    <t>Haoding Technology (GZ) Co., Ltd</t>
  </si>
  <si>
    <t>20至40层电梯门禁控制板</t>
  </si>
  <si>
    <t>32 楼电梯板/电梯用门禁控制板 (DH-7005)</t>
  </si>
  <si>
    <t>Shenzhen Udohow Electronics Co.,Limited</t>
  </si>
  <si>
    <t>32楼电梯控制器带二维码扫描读卡器继电器信号电梯门禁系统</t>
  </si>
  <si>
    <t>云门禁电梯控制器二维码密码门锁智能卡系统</t>
  </si>
  <si>
    <t>防水IP68 Wiegand输入输出Rfid门禁系统键盘门禁控制器电梯门禁控制系统</t>
  </si>
  <si>
    <t>Shenzhen Wellcam Co., Ltd</t>
  </si>
  <si>
    <t>面部识别酒店电梯卡门锁门禁</t>
  </si>
  <si>
    <t>一体机住宅门禁考勤打孔装置电梯通道人脸识别终端</t>
  </si>
  <si>
    <t>Tongbao Parking Equipment (shenzhen) Limited</t>
  </si>
  <si>
    <t>防水IP65 Wifi云生物识别考勤AI动态人脸识别门禁终端电梯控制产品</t>
  </si>
  <si>
    <t>Shenzhen Union Timmy Technology Co., Ltd</t>
  </si>
  <si>
    <t>用于4门Wiegand 26/34 RFID读卡器电梯读卡器门禁控制的TCP/IP门禁控制板面板控制器</t>
  </si>
  <si>
    <t>Guangdong Zhongyan Technology Co., Ltd</t>
  </si>
  <si>
    <t>电梯门禁ic卡读卡器管理系统二维码二合一外置电梯控制读卡器</t>
  </si>
  <si>
    <t>Guangdong Wabon Technology Co., Ltd.</t>
  </si>
  <si>
    <t>产品销售额(美元计价)</t>
    <phoneticPr fontId="6" type="noConversion"/>
  </si>
  <si>
    <t>具体分类</t>
    <phoneticPr fontId="6" type="noConversion"/>
  </si>
  <si>
    <r>
      <rPr>
        <sz val="11"/>
        <color theme="0"/>
        <rFont val="宋体"/>
        <family val="3"/>
        <charset val="134"/>
      </rPr>
      <t>店铺销售额</t>
    </r>
    <r>
      <rPr>
        <sz val="11"/>
        <color theme="0"/>
        <rFont val="Verdana"/>
        <family val="2"/>
      </rPr>
      <t>(</t>
    </r>
    <r>
      <rPr>
        <sz val="11"/>
        <color theme="0"/>
        <rFont val="宋体"/>
        <family val="3"/>
        <charset val="134"/>
      </rPr>
      <t>美元计价</t>
    </r>
    <r>
      <rPr>
        <sz val="11"/>
        <color theme="0"/>
        <rFont val="Verdana"/>
        <family val="2"/>
      </rPr>
      <t>)</t>
    </r>
    <phoneticPr fontId="6" type="noConversion"/>
  </si>
  <si>
    <t>不分层型基础刷卡</t>
    <phoneticPr fontId="6" type="noConversion"/>
  </si>
  <si>
    <t>分层型基础刷卡</t>
    <phoneticPr fontId="6" type="noConversion"/>
  </si>
  <si>
    <t>人脸识别、二维码、手机远程操作分层刷卡四合一</t>
    <phoneticPr fontId="6" type="noConversion"/>
  </si>
  <si>
    <t>二维码分层刷卡</t>
    <phoneticPr fontId="6" type="noConversion"/>
  </si>
  <si>
    <t>密码、刷卡，可以定制二维码和人脸识别功能</t>
    <phoneticPr fontId="6" type="noConversion"/>
  </si>
  <si>
    <t>人脸识别、二维码、指纹三合一</t>
    <phoneticPr fontId="6" type="noConversion"/>
  </si>
  <si>
    <t>人脸识别、刷卡二合一</t>
    <phoneticPr fontId="6" type="noConversion"/>
  </si>
  <si>
    <t>人脸识别、二维码</t>
    <phoneticPr fontId="6" type="noConversion"/>
  </si>
  <si>
    <t>人脸识别、16层分层梯控</t>
    <phoneticPr fontId="6" type="noConversion"/>
  </si>
  <si>
    <t>二维码</t>
    <phoneticPr fontId="6" type="noConversion"/>
  </si>
  <si>
    <t>二维码、刷卡二合一</t>
    <phoneticPr fontId="6" type="noConversion"/>
  </si>
  <si>
    <t>-</t>
    <phoneticPr fontId="6" type="noConversion"/>
  </si>
  <si>
    <t>3万</t>
    <phoneticPr fontId="6" type="noConversion"/>
  </si>
  <si>
    <t>9万</t>
    <phoneticPr fontId="6" type="noConversion"/>
  </si>
  <si>
    <t>85万</t>
    <phoneticPr fontId="6" type="noConversion"/>
  </si>
  <si>
    <t>780万</t>
    <phoneticPr fontId="6" type="noConversion"/>
  </si>
  <si>
    <t>210万</t>
    <phoneticPr fontId="6" type="noConversion"/>
  </si>
  <si>
    <t>5万</t>
    <phoneticPr fontId="6" type="noConversion"/>
  </si>
  <si>
    <t>11万</t>
    <phoneticPr fontId="6" type="noConversion"/>
  </si>
  <si>
    <t>20层分层基础刷卡</t>
    <phoneticPr fontId="6" type="noConversion"/>
  </si>
  <si>
    <t>20层或40层分层基础刷卡</t>
    <phoneticPr fontId="6" type="noConversion"/>
  </si>
  <si>
    <t>6万</t>
    <phoneticPr fontId="6" type="noConversion"/>
  </si>
  <si>
    <t>10层分层刷卡基础刷卡</t>
    <phoneticPr fontId="6" type="noConversion"/>
  </si>
  <si>
    <t>16层分层型基础刷卡</t>
    <phoneticPr fontId="6" type="noConversion"/>
  </si>
  <si>
    <t>1万</t>
    <phoneticPr fontId="6" type="noConversion"/>
  </si>
  <si>
    <t>8层或16层分层型基础刷卡</t>
    <phoneticPr fontId="6" type="noConversion"/>
  </si>
  <si>
    <t>4万</t>
    <phoneticPr fontId="6" type="noConversion"/>
  </si>
  <si>
    <t>32层分层型基础刷卡</t>
    <phoneticPr fontId="6" type="noConversion"/>
  </si>
  <si>
    <t>20层分层型基础刷卡</t>
    <phoneticPr fontId="6" type="noConversion"/>
  </si>
  <si>
    <t>基础刷卡</t>
    <phoneticPr fontId="6" type="noConversion"/>
  </si>
  <si>
    <t>32层基础刷卡</t>
    <phoneticPr fontId="6" type="noConversion"/>
  </si>
  <si>
    <t>跟我司使用相同元器件的不分层型基础刷卡设备</t>
    <phoneticPr fontId="6" type="noConversion"/>
  </si>
  <si>
    <t>序号</t>
    <phoneticPr fontId="6" type="noConversion"/>
  </si>
  <si>
    <t>产品类型</t>
    <phoneticPr fontId="6" type="noConversion"/>
  </si>
  <si>
    <t>产品名称</t>
    <phoneticPr fontId="6" type="noConversion"/>
  </si>
  <si>
    <t>卖家名称</t>
    <phoneticPr fontId="6" type="noConversion"/>
  </si>
  <si>
    <t>零售价格</t>
    <phoneticPr fontId="6" type="noConversion"/>
  </si>
  <si>
    <t>采购价格</t>
    <phoneticPr fontId="6" type="noConversion"/>
  </si>
  <si>
    <t>产品销售额</t>
    <phoneticPr fontId="6" type="noConversion"/>
  </si>
  <si>
    <t>店铺销售额</t>
    <phoneticPr fontId="6" type="noConversion"/>
  </si>
  <si>
    <t>跟我司使用相同元器件的分层型基础刷卡设备</t>
    <phoneticPr fontId="6" type="noConversion"/>
  </si>
  <si>
    <t>人脸识别设备</t>
    <phoneticPr fontId="6" type="noConversion"/>
  </si>
  <si>
    <t>二维码设备</t>
    <phoneticPr fontId="6" type="noConversion"/>
  </si>
  <si>
    <t>使用了不同元器件的同类商家</t>
    <phoneticPr fontId="6" type="noConversion"/>
  </si>
  <si>
    <t>产品图片</t>
    <phoneticPr fontId="6" type="noConversion"/>
  </si>
  <si>
    <t>零售价格平均值</t>
    <phoneticPr fontId="6" type="noConversion"/>
  </si>
  <si>
    <t>采购价格平均值</t>
    <phoneticPr fontId="6" type="noConversion"/>
  </si>
  <si>
    <t>产品图片</t>
    <phoneticPr fontId="1" type="noConversion"/>
  </si>
  <si>
    <t>平均采购价格</t>
  </si>
  <si>
    <t>平均零售价格</t>
    <phoneticPr fontId="1" type="noConversion"/>
  </si>
  <si>
    <t>平均采购价格</t>
    <phoneticPr fontId="1" type="noConversion"/>
  </si>
  <si>
    <t>平均零售价格</t>
    <phoneticPr fontId="6" type="noConversion"/>
  </si>
  <si>
    <t>平均采购价格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</si>
</sst>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0_ "/>
  </numFmts>
  <fonts count="24" x14ac:knownFonts="1">
    <font>
      <sz val="12"/>
      <name val="宋体"/>
      <charset val="134"/>
    </font>
    <font>
      <sz val="9"/>
      <name val="宋体"/>
      <charset val="134"/>
    </font>
    <font>
      <sz val="11"/>
      <color rgb="FF333333"/>
      <name val="Verdana"/>
      <family val="2"/>
    </font>
    <font>
      <b/>
      <sz val="11"/>
      <color rgb="FF0070C0"/>
      <name val="Verdana"/>
      <family val="2"/>
    </font>
    <font>
      <b/>
      <sz val="11"/>
      <color rgb="FFFF0000"/>
      <name val="Verdana"/>
      <family val="2"/>
    </font>
    <font>
      <u/>
      <sz val="12"/>
      <color theme="10"/>
      <name val="宋体"/>
      <family val="3"/>
      <charset val="134"/>
    </font>
    <font>
      <sz val="9"/>
      <name val="宋体"/>
      <family val="3"/>
      <charset val="134"/>
    </font>
    <font>
      <sz val="11"/>
      <color theme="0"/>
      <name val="Verdana"/>
      <family val="2"/>
    </font>
    <font>
      <sz val="11"/>
      <color theme="0"/>
      <name val="宋体"/>
      <family val="3"/>
      <charset val="134"/>
    </font>
    <font>
      <sz val="12"/>
      <name val="宋体"/>
      <family val="3"/>
      <charset val="134"/>
    </font>
    <font>
      <sz val="11"/>
      <color rgb="FF333333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rgb="FF325FA3"/>
      <name val="Verdana"/>
      <family val="2"/>
    </font>
    <font>
      <sz val="11"/>
      <color rgb="FFFF0000"/>
      <name val="Verdana"/>
      <family val="2"/>
    </font>
    <font>
      <sz val="12"/>
      <color theme="1"/>
      <name val="宋体"/>
      <family val="3"/>
      <charset val="134"/>
    </font>
    <font>
      <b/>
      <sz val="12"/>
      <name val="宋体"/>
      <family val="3"/>
      <charset val="134"/>
    </font>
    <font>
      <b/>
      <sz val="12"/>
      <name val="微软雅黑"/>
      <family val="2"/>
      <charset val="134"/>
    </font>
    <font>
      <b/>
      <sz val="12"/>
      <color rgb="FFFF000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FF0000"/>
      <name val="Verdana"/>
      <family val="2"/>
    </font>
    <font>
      <b/>
      <sz val="12"/>
      <color rgb="FF0070C0"/>
      <name val="Verdana"/>
      <family val="2"/>
    </font>
    <font>
      <b/>
      <sz val="12"/>
      <color rgb="FFFF0000"/>
      <name val="微软雅黑"/>
      <family val="2"/>
      <charset val="134"/>
    </font>
    <font>
      <b/>
      <sz val="12"/>
      <color rgb="FF0070C0"/>
      <name val="微软雅黑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4">
    <border>
      <left/>
      <right/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42">
    <xf numFmtId="0" fontId="0" fillId="0" borderId="0" xfId="0"/>
    <xf numFmtId="0" fontId="2" fillId="2" borderId="0" xfId="0" applyFont="1" applyFill="1" applyAlignment="1">
      <alignment horizontal="left" vertical="top" wrapText="1"/>
    </xf>
    <xf numFmtId="0" fontId="5" fillId="2" borderId="0" xfId="1" applyFill="1" applyAlignment="1">
      <alignment horizontal="left" vertical="center" wrapText="1"/>
    </xf>
    <xf numFmtId="0" fontId="5" fillId="2" borderId="0" xfId="1" applyFill="1" applyAlignment="1">
      <alignment horizontal="left" vertical="top" wrapText="1"/>
    </xf>
    <xf numFmtId="0" fontId="3" fillId="2" borderId="0" xfId="0" applyFont="1" applyFill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7" fillId="3" borderId="0" xfId="0" applyFont="1" applyFill="1" applyAlignment="1">
      <alignment horizontal="left" vertical="top" wrapText="1"/>
    </xf>
    <xf numFmtId="0" fontId="8" fillId="3" borderId="0" xfId="0" applyFont="1" applyFill="1" applyAlignment="1">
      <alignment horizontal="left" vertical="top" wrapText="1"/>
    </xf>
    <xf numFmtId="0" fontId="0" fillId="0" borderId="0" xfId="0" applyAlignment="1">
      <alignment horizontal="left"/>
    </xf>
    <xf numFmtId="0" fontId="9" fillId="0" borderId="0" xfId="0" applyFont="1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top" wrapText="1"/>
    </xf>
    <xf numFmtId="0" fontId="5" fillId="2" borderId="2" xfId="1" applyFont="1" applyFill="1" applyBorder="1" applyAlignment="1">
      <alignment horizontal="left" vertical="top" wrapText="1"/>
    </xf>
    <xf numFmtId="0" fontId="9" fillId="0" borderId="0" xfId="0" applyFont="1"/>
    <xf numFmtId="0" fontId="9" fillId="2" borderId="0" xfId="1" applyFont="1" applyFill="1" applyAlignment="1">
      <alignment horizontal="left" vertical="top" wrapText="1"/>
    </xf>
    <xf numFmtId="0" fontId="14" fillId="2" borderId="0" xfId="0" applyFont="1" applyFill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9" fillId="2" borderId="2" xfId="1" applyFont="1" applyFill="1" applyBorder="1" applyAlignment="1">
      <alignment horizontal="left" vertical="top" wrapText="1"/>
    </xf>
    <xf numFmtId="0" fontId="15" fillId="0" borderId="2" xfId="0" applyFont="1" applyBorder="1" applyAlignment="1">
      <alignment horizontal="left"/>
    </xf>
    <xf numFmtId="0" fontId="15" fillId="0" borderId="3" xfId="0" applyFont="1" applyBorder="1" applyAlignment="1">
      <alignment horizontal="left"/>
    </xf>
    <xf numFmtId="0" fontId="5" fillId="2" borderId="0" xfId="1" applyFill="1" applyAlignment="1">
      <alignment vertical="center" wrapText="1"/>
    </xf>
    <xf numFmtId="176" fontId="19" fillId="0" borderId="0" xfId="0" applyNumberFormat="1" applyFont="1"/>
    <xf numFmtId="176" fontId="18" fillId="0" borderId="0" xfId="0" applyNumberFormat="1" applyFont="1" applyAlignment="1">
      <alignment horizontal="left"/>
    </xf>
    <xf numFmtId="0" fontId="9" fillId="0" borderId="0" xfId="0" applyFont="1" applyAlignment="1">
      <alignment horizontal="right"/>
    </xf>
    <xf numFmtId="0" fontId="2" fillId="2" borderId="0" xfId="0" applyFont="1" applyFill="1" applyBorder="1" applyAlignment="1">
      <alignment horizontal="left" vertical="top" wrapText="1"/>
    </xf>
    <xf numFmtId="0" fontId="5" fillId="2" borderId="0" xfId="1" applyFont="1" applyFill="1" applyBorder="1" applyAlignment="1">
      <alignment horizontal="left" vertical="top" wrapText="1"/>
    </xf>
    <xf numFmtId="0" fontId="9" fillId="2" borderId="0" xfId="1" applyFont="1" applyFill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4" fillId="2" borderId="0" xfId="0" applyFont="1" applyFill="1" applyBorder="1" applyAlignment="1">
      <alignment horizontal="left" vertical="top" wrapText="1"/>
    </xf>
    <xf numFmtId="0" fontId="10" fillId="2" borderId="0" xfId="0" applyFont="1" applyFill="1" applyBorder="1" applyAlignment="1">
      <alignment horizontal="left" vertical="top" wrapText="1"/>
    </xf>
    <xf numFmtId="0" fontId="3" fillId="2" borderId="0" xfId="0" applyFont="1" applyFill="1" applyBorder="1" applyAlignment="1">
      <alignment horizontal="right" vertical="top" wrapText="1"/>
    </xf>
    <xf numFmtId="0" fontId="10" fillId="2" borderId="0" xfId="0" applyFont="1" applyFill="1" applyBorder="1" applyAlignment="1">
      <alignment horizontal="right" vertical="top" wrapText="1"/>
    </xf>
    <xf numFmtId="176" fontId="19" fillId="0" borderId="0" xfId="0" applyNumberFormat="1" applyFont="1" applyAlignment="1">
      <alignment horizontal="right"/>
    </xf>
    <xf numFmtId="176" fontId="20" fillId="0" borderId="0" xfId="0" applyNumberFormat="1" applyFont="1" applyAlignment="1">
      <alignment horizontal="left"/>
    </xf>
    <xf numFmtId="176" fontId="21" fillId="0" borderId="0" xfId="0" applyNumberFormat="1" applyFont="1"/>
    <xf numFmtId="0" fontId="17" fillId="0" borderId="0" xfId="0" applyFont="1"/>
    <xf numFmtId="0" fontId="17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176" fontId="22" fillId="0" borderId="0" xfId="0" applyNumberFormat="1" applyFont="1" applyAlignment="1">
      <alignment horizontal="left"/>
    </xf>
    <xf numFmtId="176" fontId="23" fillId="0" borderId="0" xfId="0" applyNumberFormat="1" applyFont="1" applyAlignment="1">
      <alignment horizontal="right"/>
    </xf>
    <xf numFmtId="0" fontId="17" fillId="0" borderId="0" xfId="0" applyFont="1" applyAlignment="1">
      <alignment horizontal="center"/>
    </xf>
    <xf numFmtId="0" fontId="16" fillId="0" borderId="0" xfId="0" applyFont="1" applyAlignment="1">
      <alignment horizontal="center"/>
    </xf>
  </cellXfs>
  <cellStyles count="2">
    <cellStyle name="常规" xfId="0" builtinId="0"/>
    <cellStyle name="超链接" xfId="1" builtinId="8"/>
  </cellStyles>
  <dxfs count="110"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Verdana"/>
        <scheme val="none"/>
      </font>
      <fill>
        <patternFill patternType="solid">
          <fgColor indexed="64"/>
          <bgColor theme="1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Verdana"/>
        <scheme val="none"/>
      </font>
      <fill>
        <patternFill patternType="solid">
          <fgColor indexed="64"/>
          <bgColor theme="1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宋体"/>
        <scheme val="none"/>
      </font>
      <fill>
        <patternFill patternType="solid">
          <fgColor indexed="64"/>
          <bgColor rgb="FFFFFFFF"/>
        </patternFill>
      </fill>
      <alignment horizontal="general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宋体"/>
        <scheme val="none"/>
      </font>
      <fill>
        <patternFill patternType="solid">
          <fgColor indexed="64"/>
          <bgColor rgb="FFFFFFFF"/>
        </patternFill>
      </fill>
      <alignment horizontal="general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宋体"/>
        <scheme val="none"/>
      </font>
      <fill>
        <patternFill patternType="solid">
          <fgColor indexed="64"/>
          <bgColor rgb="FFFFFFFF"/>
        </patternFill>
      </fill>
      <alignment horizontal="general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rgb="FF000000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Verdana"/>
        <scheme val="none"/>
      </font>
      <fill>
        <patternFill patternType="solid">
          <fgColor indexed="64"/>
          <bgColor theme="1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宋体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宋体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宋体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宋体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宋体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宋体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宋体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宋体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宋体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宋体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宋体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宋体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宋体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宋体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宋体"/>
        <scheme val="none"/>
      </font>
      <alignment horizontal="left" vertical="bottom" textRotation="0" wrapText="0" indent="0" justifyLastLine="0" shrinkToFit="0" readingOrder="0"/>
      <border diagonalUp="0" diagonalDown="0">
        <left/>
        <right style="thin">
          <color theme="1"/>
        </right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宋体"/>
        <scheme val="none"/>
      </font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宋体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宋体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宋体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宋体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  <border diagonalUp="0" diagonalDown="0"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宋体"/>
        <scheme val="none"/>
      </font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Verdana"/>
        <scheme val="none"/>
      </font>
      <fill>
        <patternFill patternType="solid">
          <fgColor indexed="64"/>
          <bgColor theme="1"/>
        </patternFill>
      </fill>
      <alignment horizontal="left" vertical="top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g"/><Relationship Id="rId3" Type="http://schemas.openxmlformats.org/officeDocument/2006/relationships/image" Target="../media/image28.jpg"/><Relationship Id="rId7" Type="http://schemas.openxmlformats.org/officeDocument/2006/relationships/image" Target="../media/image32.jpg"/><Relationship Id="rId2" Type="http://schemas.openxmlformats.org/officeDocument/2006/relationships/image" Target="../media/image27.jpg"/><Relationship Id="rId1" Type="http://schemas.openxmlformats.org/officeDocument/2006/relationships/image" Target="../media/image26.jpg"/><Relationship Id="rId6" Type="http://schemas.openxmlformats.org/officeDocument/2006/relationships/image" Target="../media/image31.jpg"/><Relationship Id="rId11" Type="http://schemas.openxmlformats.org/officeDocument/2006/relationships/image" Target="../media/image36.jpg"/><Relationship Id="rId5" Type="http://schemas.openxmlformats.org/officeDocument/2006/relationships/image" Target="../media/image30.jpeg"/><Relationship Id="rId10" Type="http://schemas.openxmlformats.org/officeDocument/2006/relationships/image" Target="../media/image35.jpg"/><Relationship Id="rId4" Type="http://schemas.openxmlformats.org/officeDocument/2006/relationships/image" Target="../media/image29.jpg"/><Relationship Id="rId9" Type="http://schemas.openxmlformats.org/officeDocument/2006/relationships/image" Target="../media/image3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jpg"/><Relationship Id="rId13" Type="http://schemas.openxmlformats.org/officeDocument/2006/relationships/image" Target="../media/image49.jpg"/><Relationship Id="rId18" Type="http://schemas.openxmlformats.org/officeDocument/2006/relationships/image" Target="../media/image54.jpg"/><Relationship Id="rId3" Type="http://schemas.openxmlformats.org/officeDocument/2006/relationships/image" Target="../media/image39.jpeg"/><Relationship Id="rId7" Type="http://schemas.openxmlformats.org/officeDocument/2006/relationships/image" Target="../media/image43.jpg"/><Relationship Id="rId12" Type="http://schemas.openxmlformats.org/officeDocument/2006/relationships/image" Target="../media/image48.jpg"/><Relationship Id="rId17" Type="http://schemas.openxmlformats.org/officeDocument/2006/relationships/image" Target="../media/image53.jpg"/><Relationship Id="rId2" Type="http://schemas.openxmlformats.org/officeDocument/2006/relationships/image" Target="../media/image38.jpg"/><Relationship Id="rId16" Type="http://schemas.openxmlformats.org/officeDocument/2006/relationships/image" Target="../media/image52.png"/><Relationship Id="rId20" Type="http://schemas.openxmlformats.org/officeDocument/2006/relationships/image" Target="../media/image56.jpg"/><Relationship Id="rId1" Type="http://schemas.openxmlformats.org/officeDocument/2006/relationships/image" Target="../media/image37.jpeg"/><Relationship Id="rId6" Type="http://schemas.openxmlformats.org/officeDocument/2006/relationships/image" Target="../media/image42.jpg"/><Relationship Id="rId11" Type="http://schemas.openxmlformats.org/officeDocument/2006/relationships/image" Target="../media/image47.jpg"/><Relationship Id="rId5" Type="http://schemas.openxmlformats.org/officeDocument/2006/relationships/image" Target="../media/image41.jpg"/><Relationship Id="rId15" Type="http://schemas.openxmlformats.org/officeDocument/2006/relationships/image" Target="../media/image51.jpg"/><Relationship Id="rId10" Type="http://schemas.openxmlformats.org/officeDocument/2006/relationships/image" Target="../media/image46.jpg"/><Relationship Id="rId19" Type="http://schemas.openxmlformats.org/officeDocument/2006/relationships/image" Target="../media/image55.jpg"/><Relationship Id="rId4" Type="http://schemas.openxmlformats.org/officeDocument/2006/relationships/image" Target="../media/image40.jpg"/><Relationship Id="rId9" Type="http://schemas.openxmlformats.org/officeDocument/2006/relationships/image" Target="../media/image45.png"/><Relationship Id="rId14" Type="http://schemas.openxmlformats.org/officeDocument/2006/relationships/image" Target="../media/image5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jpg"/><Relationship Id="rId13" Type="http://schemas.openxmlformats.org/officeDocument/2006/relationships/image" Target="../media/image69.jpg"/><Relationship Id="rId3" Type="http://schemas.openxmlformats.org/officeDocument/2006/relationships/image" Target="../media/image59.jpg"/><Relationship Id="rId7" Type="http://schemas.openxmlformats.org/officeDocument/2006/relationships/image" Target="../media/image63.jpg"/><Relationship Id="rId12" Type="http://schemas.openxmlformats.org/officeDocument/2006/relationships/image" Target="../media/image68.jpeg"/><Relationship Id="rId17" Type="http://schemas.openxmlformats.org/officeDocument/2006/relationships/image" Target="../media/image73.jpg"/><Relationship Id="rId2" Type="http://schemas.openxmlformats.org/officeDocument/2006/relationships/image" Target="../media/image58.jpg"/><Relationship Id="rId16" Type="http://schemas.openxmlformats.org/officeDocument/2006/relationships/image" Target="../media/image72.jpg"/><Relationship Id="rId1" Type="http://schemas.openxmlformats.org/officeDocument/2006/relationships/image" Target="../media/image57.jpg"/><Relationship Id="rId6" Type="http://schemas.openxmlformats.org/officeDocument/2006/relationships/image" Target="../media/image62.jpg"/><Relationship Id="rId11" Type="http://schemas.openxmlformats.org/officeDocument/2006/relationships/image" Target="../media/image67.jpg"/><Relationship Id="rId5" Type="http://schemas.openxmlformats.org/officeDocument/2006/relationships/image" Target="../media/image61.jpeg"/><Relationship Id="rId15" Type="http://schemas.openxmlformats.org/officeDocument/2006/relationships/image" Target="../media/image71.jpg"/><Relationship Id="rId10" Type="http://schemas.openxmlformats.org/officeDocument/2006/relationships/image" Target="../media/image66.jpg"/><Relationship Id="rId4" Type="http://schemas.openxmlformats.org/officeDocument/2006/relationships/image" Target="../media/image60.jpg"/><Relationship Id="rId9" Type="http://schemas.openxmlformats.org/officeDocument/2006/relationships/image" Target="../media/image65.jpg"/><Relationship Id="rId14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3</xdr:col>
      <xdr:colOff>1857375</xdr:colOff>
      <xdr:row>1</xdr:row>
      <xdr:rowOff>1857375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228600"/>
          <a:ext cx="1857375" cy="18573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9525</xdr:rowOff>
    </xdr:from>
    <xdr:to>
      <xdr:col>3</xdr:col>
      <xdr:colOff>1914525</xdr:colOff>
      <xdr:row>2</xdr:row>
      <xdr:rowOff>1924050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2219325"/>
          <a:ext cx="1914525" cy="19145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2038350</xdr:colOff>
      <xdr:row>4</xdr:row>
      <xdr:rowOff>57150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4191000"/>
          <a:ext cx="2038350" cy="20383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2009775</xdr:colOff>
      <xdr:row>5</xdr:row>
      <xdr:rowOff>28575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6172200"/>
          <a:ext cx="2009775" cy="20097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1933575</xdr:colOff>
      <xdr:row>5</xdr:row>
      <xdr:rowOff>1933575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8153400"/>
          <a:ext cx="1933575" cy="19335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2066925</xdr:colOff>
      <xdr:row>7</xdr:row>
      <xdr:rowOff>85725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10134600"/>
          <a:ext cx="2066925" cy="20669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1924050</xdr:colOff>
      <xdr:row>7</xdr:row>
      <xdr:rowOff>1924050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12115800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1828800</xdr:colOff>
      <xdr:row>8</xdr:row>
      <xdr:rowOff>1828800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14097000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1962150</xdr:colOff>
      <xdr:row>9</xdr:row>
      <xdr:rowOff>1962150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16078200"/>
          <a:ext cx="1962150" cy="19621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1952625</xdr:colOff>
      <xdr:row>10</xdr:row>
      <xdr:rowOff>1952625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18059400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1952625</xdr:colOff>
      <xdr:row>11</xdr:row>
      <xdr:rowOff>1952625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20040600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2085975</xdr:colOff>
      <xdr:row>13</xdr:row>
      <xdr:rowOff>104775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22021800"/>
          <a:ext cx="2085975" cy="20859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1952625</xdr:colOff>
      <xdr:row>13</xdr:row>
      <xdr:rowOff>1952625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24003000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15</xdr:row>
      <xdr:rowOff>200025</xdr:rowOff>
    </xdr:from>
    <xdr:to>
      <xdr:col>3</xdr:col>
      <xdr:colOff>2102644</xdr:colOff>
      <xdr:row>15</xdr:row>
      <xdr:rowOff>1866900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8165425"/>
          <a:ext cx="2083594" cy="1666875"/>
        </a:xfrm>
        <a:prstGeom prst="rect">
          <a:avLst/>
        </a:prstGeom>
      </xdr:spPr>
    </xdr:pic>
    <xdr:clientData/>
  </xdr:twoCellAnchor>
  <xdr:twoCellAnchor editAs="oneCell">
    <xdr:from>
      <xdr:col>2</xdr:col>
      <xdr:colOff>5934075</xdr:colOff>
      <xdr:row>15</xdr:row>
      <xdr:rowOff>1933575</xdr:rowOff>
    </xdr:from>
    <xdr:to>
      <xdr:col>3</xdr:col>
      <xdr:colOff>1990725</xdr:colOff>
      <xdr:row>17</xdr:row>
      <xdr:rowOff>19050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6650" y="29898975"/>
          <a:ext cx="2047875" cy="20478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17</xdr:row>
      <xdr:rowOff>47625</xdr:rowOff>
    </xdr:from>
    <xdr:to>
      <xdr:col>3</xdr:col>
      <xdr:colOff>2076450</xdr:colOff>
      <xdr:row>17</xdr:row>
      <xdr:rowOff>1959531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3325" y="31975425"/>
          <a:ext cx="2066925" cy="19119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1905000</xdr:colOff>
      <xdr:row>18</xdr:row>
      <xdr:rowOff>1905000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339090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5829300</xdr:colOff>
      <xdr:row>19</xdr:row>
      <xdr:rowOff>19050</xdr:rowOff>
    </xdr:from>
    <xdr:to>
      <xdr:col>3</xdr:col>
      <xdr:colOff>1819275</xdr:colOff>
      <xdr:row>20</xdr:row>
      <xdr:rowOff>19050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5" y="35909250"/>
          <a:ext cx="1981200" cy="1981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1990725</xdr:colOff>
      <xdr:row>21</xdr:row>
      <xdr:rowOff>9525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37871400"/>
          <a:ext cx="1990725" cy="19907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57150</xdr:rowOff>
    </xdr:from>
    <xdr:to>
      <xdr:col>3</xdr:col>
      <xdr:colOff>1914525</xdr:colOff>
      <xdr:row>21</xdr:row>
      <xdr:rowOff>1971675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39909750"/>
          <a:ext cx="1914525" cy="19145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1952625</xdr:colOff>
      <xdr:row>22</xdr:row>
      <xdr:rowOff>1952625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41833800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1905000</xdr:colOff>
      <xdr:row>23</xdr:row>
      <xdr:rowOff>1934010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43815000"/>
          <a:ext cx="1905000" cy="193401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1990725</xdr:colOff>
      <xdr:row>25</xdr:row>
      <xdr:rowOff>9525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45796200"/>
          <a:ext cx="1990725" cy="1990725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25</xdr:row>
      <xdr:rowOff>76199</xdr:rowOff>
    </xdr:from>
    <xdr:to>
      <xdr:col>3</xdr:col>
      <xdr:colOff>1933574</xdr:colOff>
      <xdr:row>25</xdr:row>
      <xdr:rowOff>1971674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899" y="47853599"/>
          <a:ext cx="1895475" cy="18954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2000250</xdr:colOff>
      <xdr:row>39</xdr:row>
      <xdr:rowOff>19050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5143500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1914525</xdr:colOff>
      <xdr:row>39</xdr:row>
      <xdr:rowOff>1914525</xdr:rowOff>
    </xdr:to>
    <xdr:pic>
      <xdr:nvPicPr>
        <xdr:cNvPr id="160" name="图片 15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53959125"/>
          <a:ext cx="1914525" cy="19145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2038350</xdr:colOff>
      <xdr:row>49</xdr:row>
      <xdr:rowOff>57150</xdr:rowOff>
    </xdr:to>
    <xdr:pic>
      <xdr:nvPicPr>
        <xdr:cNvPr id="169" name="图片 16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57435750"/>
          <a:ext cx="2038350" cy="20383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2009775</xdr:colOff>
      <xdr:row>50</xdr:row>
      <xdr:rowOff>28575</xdr:rowOff>
    </xdr:to>
    <xdr:pic>
      <xdr:nvPicPr>
        <xdr:cNvPr id="170" name="图片 16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59416950"/>
          <a:ext cx="2009775" cy="20097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1933575</xdr:colOff>
      <xdr:row>50</xdr:row>
      <xdr:rowOff>1933575</xdr:rowOff>
    </xdr:to>
    <xdr:pic>
      <xdr:nvPicPr>
        <xdr:cNvPr id="171" name="图片 17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61398150"/>
          <a:ext cx="1933575" cy="19335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2066925</xdr:colOff>
      <xdr:row>52</xdr:row>
      <xdr:rowOff>85725</xdr:rowOff>
    </xdr:to>
    <xdr:pic>
      <xdr:nvPicPr>
        <xdr:cNvPr id="172" name="图片 17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63379350"/>
          <a:ext cx="2066925" cy="20669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1924050</xdr:colOff>
      <xdr:row>52</xdr:row>
      <xdr:rowOff>1924050</xdr:rowOff>
    </xdr:to>
    <xdr:pic>
      <xdr:nvPicPr>
        <xdr:cNvPr id="173" name="图片 17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65360550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2066925</xdr:colOff>
      <xdr:row>63</xdr:row>
      <xdr:rowOff>85725</xdr:rowOff>
    </xdr:to>
    <xdr:pic>
      <xdr:nvPicPr>
        <xdr:cNvPr id="175" name="图片 17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69018150"/>
          <a:ext cx="2066925" cy="20669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3</xdr:col>
      <xdr:colOff>1828800</xdr:colOff>
      <xdr:row>63</xdr:row>
      <xdr:rowOff>1828800</xdr:rowOff>
    </xdr:to>
    <xdr:pic>
      <xdr:nvPicPr>
        <xdr:cNvPr id="177" name="图片 17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70999350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1962150</xdr:colOff>
      <xdr:row>64</xdr:row>
      <xdr:rowOff>1962150</xdr:rowOff>
    </xdr:to>
    <xdr:pic>
      <xdr:nvPicPr>
        <xdr:cNvPr id="182" name="图片 18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72980550"/>
          <a:ext cx="1962150" cy="19621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1952625</xdr:colOff>
      <xdr:row>65</xdr:row>
      <xdr:rowOff>1952625</xdr:rowOff>
    </xdr:to>
    <xdr:pic>
      <xdr:nvPicPr>
        <xdr:cNvPr id="183" name="图片 18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74961750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1952625</xdr:colOff>
      <xdr:row>66</xdr:row>
      <xdr:rowOff>1952625</xdr:rowOff>
    </xdr:to>
    <xdr:pic>
      <xdr:nvPicPr>
        <xdr:cNvPr id="184" name="图片 18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76942950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2085975</xdr:colOff>
      <xdr:row>68</xdr:row>
      <xdr:rowOff>104775</xdr:rowOff>
    </xdr:to>
    <xdr:pic>
      <xdr:nvPicPr>
        <xdr:cNvPr id="185" name="图片 18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78924150"/>
          <a:ext cx="2085975" cy="20859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2066925</xdr:colOff>
      <xdr:row>76</xdr:row>
      <xdr:rowOff>85725</xdr:rowOff>
    </xdr:to>
    <xdr:pic>
      <xdr:nvPicPr>
        <xdr:cNvPr id="187" name="图片 18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81676875"/>
          <a:ext cx="2066925" cy="20669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1924050</xdr:colOff>
      <xdr:row>76</xdr:row>
      <xdr:rowOff>1924050</xdr:rowOff>
    </xdr:to>
    <xdr:pic>
      <xdr:nvPicPr>
        <xdr:cNvPr id="189" name="图片 18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83658075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1828800</xdr:colOff>
      <xdr:row>77</xdr:row>
      <xdr:rowOff>1828800</xdr:rowOff>
    </xdr:to>
    <xdr:pic>
      <xdr:nvPicPr>
        <xdr:cNvPr id="191" name="图片 19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85639275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1952625</xdr:colOff>
      <xdr:row>78</xdr:row>
      <xdr:rowOff>1952625</xdr:rowOff>
    </xdr:to>
    <xdr:pic>
      <xdr:nvPicPr>
        <xdr:cNvPr id="193" name="图片 19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87620475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2085975</xdr:colOff>
      <xdr:row>80</xdr:row>
      <xdr:rowOff>104775</xdr:rowOff>
    </xdr:to>
    <xdr:pic>
      <xdr:nvPicPr>
        <xdr:cNvPr id="197" name="图片 19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89601675"/>
          <a:ext cx="2085975" cy="20859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1952625</xdr:colOff>
      <xdr:row>80</xdr:row>
      <xdr:rowOff>1952625</xdr:rowOff>
    </xdr:to>
    <xdr:pic>
      <xdr:nvPicPr>
        <xdr:cNvPr id="200" name="图片 19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91582875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1828800</xdr:colOff>
      <xdr:row>89</xdr:row>
      <xdr:rowOff>1828800</xdr:rowOff>
    </xdr:to>
    <xdr:pic>
      <xdr:nvPicPr>
        <xdr:cNvPr id="202" name="图片 20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96450150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1962150</xdr:colOff>
      <xdr:row>90</xdr:row>
      <xdr:rowOff>1962150</xdr:rowOff>
    </xdr:to>
    <xdr:pic>
      <xdr:nvPicPr>
        <xdr:cNvPr id="203" name="图片 20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98431350"/>
          <a:ext cx="1962150" cy="19621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1952625</xdr:colOff>
      <xdr:row>91</xdr:row>
      <xdr:rowOff>1952625</xdr:rowOff>
    </xdr:to>
    <xdr:pic>
      <xdr:nvPicPr>
        <xdr:cNvPr id="204" name="图片 20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100412550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1952625</xdr:colOff>
      <xdr:row>92</xdr:row>
      <xdr:rowOff>1952625</xdr:rowOff>
    </xdr:to>
    <xdr:pic>
      <xdr:nvPicPr>
        <xdr:cNvPr id="205" name="图片 20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102393750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93</xdr:row>
      <xdr:rowOff>0</xdr:rowOff>
    </xdr:from>
    <xdr:to>
      <xdr:col>3</xdr:col>
      <xdr:colOff>2085975</xdr:colOff>
      <xdr:row>94</xdr:row>
      <xdr:rowOff>104775</xdr:rowOff>
    </xdr:to>
    <xdr:pic>
      <xdr:nvPicPr>
        <xdr:cNvPr id="206" name="图片 20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104374950"/>
          <a:ext cx="2085975" cy="2085975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96</xdr:row>
      <xdr:rowOff>200025</xdr:rowOff>
    </xdr:from>
    <xdr:to>
      <xdr:col>4</xdr:col>
      <xdr:colOff>159544</xdr:colOff>
      <xdr:row>96</xdr:row>
      <xdr:rowOff>1866900</xdr:rowOff>
    </xdr:to>
    <xdr:pic>
      <xdr:nvPicPr>
        <xdr:cNvPr id="208" name="图片 207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775" y="110518575"/>
          <a:ext cx="2083594" cy="16668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96</xdr:row>
      <xdr:rowOff>1933575</xdr:rowOff>
    </xdr:from>
    <xdr:to>
      <xdr:col>4</xdr:col>
      <xdr:colOff>47625</xdr:colOff>
      <xdr:row>98</xdr:row>
      <xdr:rowOff>19050</xdr:rowOff>
    </xdr:to>
    <xdr:pic>
      <xdr:nvPicPr>
        <xdr:cNvPr id="209" name="图片 20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112252125"/>
          <a:ext cx="2047875" cy="204787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171451</xdr:colOff>
      <xdr:row>98</xdr:row>
      <xdr:rowOff>104775</xdr:rowOff>
    </xdr:from>
    <xdr:to>
      <xdr:col>3</xdr:col>
      <xdr:colOff>1983775</xdr:colOff>
      <xdr:row>98</xdr:row>
      <xdr:rowOff>1781175</xdr:rowOff>
    </xdr:to>
    <xdr:pic>
      <xdr:nvPicPr>
        <xdr:cNvPr id="210" name="图片 20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1" y="114385725"/>
          <a:ext cx="1812324" cy="1676400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99</xdr:row>
      <xdr:rowOff>0</xdr:rowOff>
    </xdr:from>
    <xdr:to>
      <xdr:col>3</xdr:col>
      <xdr:colOff>2066925</xdr:colOff>
      <xdr:row>99</xdr:row>
      <xdr:rowOff>1905000</xdr:rowOff>
    </xdr:to>
    <xdr:pic>
      <xdr:nvPicPr>
        <xdr:cNvPr id="211" name="图片 210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5725" y="1162621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19050</xdr:rowOff>
    </xdr:from>
    <xdr:to>
      <xdr:col>3</xdr:col>
      <xdr:colOff>1981200</xdr:colOff>
      <xdr:row>101</xdr:row>
      <xdr:rowOff>19050</xdr:rowOff>
    </xdr:to>
    <xdr:pic>
      <xdr:nvPicPr>
        <xdr:cNvPr id="212" name="图片 21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118262400"/>
          <a:ext cx="1981200" cy="1981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161926</xdr:colOff>
      <xdr:row>101</xdr:row>
      <xdr:rowOff>104776</xdr:rowOff>
    </xdr:from>
    <xdr:to>
      <xdr:col>3</xdr:col>
      <xdr:colOff>1943100</xdr:colOff>
      <xdr:row>101</xdr:row>
      <xdr:rowOff>1885950</xdr:rowOff>
    </xdr:to>
    <xdr:pic>
      <xdr:nvPicPr>
        <xdr:cNvPr id="213" name="图片 21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5726" y="120329326"/>
          <a:ext cx="1781174" cy="1781174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102</xdr:row>
      <xdr:rowOff>57150</xdr:rowOff>
    </xdr:from>
    <xdr:to>
      <xdr:col>3</xdr:col>
      <xdr:colOff>2076450</xdr:colOff>
      <xdr:row>102</xdr:row>
      <xdr:rowOff>1971675</xdr:rowOff>
    </xdr:to>
    <xdr:pic>
      <xdr:nvPicPr>
        <xdr:cNvPr id="214" name="图片 21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5725" y="122262900"/>
          <a:ext cx="1914525" cy="191452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103</xdr:row>
      <xdr:rowOff>0</xdr:rowOff>
    </xdr:from>
    <xdr:to>
      <xdr:col>4</xdr:col>
      <xdr:colOff>9525</xdr:colOff>
      <xdr:row>103</xdr:row>
      <xdr:rowOff>1952625</xdr:rowOff>
    </xdr:to>
    <xdr:pic>
      <xdr:nvPicPr>
        <xdr:cNvPr id="215" name="图片 21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5725" y="124186950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104</xdr:row>
      <xdr:rowOff>0</xdr:rowOff>
    </xdr:from>
    <xdr:to>
      <xdr:col>3</xdr:col>
      <xdr:colOff>2066925</xdr:colOff>
      <xdr:row>104</xdr:row>
      <xdr:rowOff>1934010</xdr:rowOff>
    </xdr:to>
    <xdr:pic>
      <xdr:nvPicPr>
        <xdr:cNvPr id="216" name="图片 21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5725" y="126168150"/>
          <a:ext cx="1905000" cy="1934010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105</xdr:row>
      <xdr:rowOff>0</xdr:rowOff>
    </xdr:from>
    <xdr:to>
      <xdr:col>4</xdr:col>
      <xdr:colOff>47625</xdr:colOff>
      <xdr:row>106</xdr:row>
      <xdr:rowOff>9525</xdr:rowOff>
    </xdr:to>
    <xdr:pic>
      <xdr:nvPicPr>
        <xdr:cNvPr id="217" name="图片 21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5725" y="128149350"/>
          <a:ext cx="1990725" cy="1990725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200024</xdr:colOff>
      <xdr:row>106</xdr:row>
      <xdr:rowOff>76199</xdr:rowOff>
    </xdr:from>
    <xdr:to>
      <xdr:col>3</xdr:col>
      <xdr:colOff>2095499</xdr:colOff>
      <xdr:row>106</xdr:row>
      <xdr:rowOff>1971674</xdr:rowOff>
    </xdr:to>
    <xdr:pic>
      <xdr:nvPicPr>
        <xdr:cNvPr id="218" name="图片 21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3824" y="130206749"/>
          <a:ext cx="1895475" cy="18954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1952625</xdr:colOff>
      <xdr:row>94</xdr:row>
      <xdr:rowOff>1952625</xdr:rowOff>
    </xdr:to>
    <xdr:pic>
      <xdr:nvPicPr>
        <xdr:cNvPr id="219" name="图片 21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106356150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19050</xdr:rowOff>
    </xdr:from>
    <xdr:to>
      <xdr:col>3</xdr:col>
      <xdr:colOff>1943100</xdr:colOff>
      <xdr:row>14</xdr:row>
      <xdr:rowOff>1962150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26003250"/>
          <a:ext cx="1943100" cy="19431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1943100</xdr:colOff>
      <xdr:row>81</xdr:row>
      <xdr:rowOff>1943100</xdr:rowOff>
    </xdr:to>
    <xdr:pic>
      <xdr:nvPicPr>
        <xdr:cNvPr id="66" name="图片 6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93564075"/>
          <a:ext cx="1943100" cy="19431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1943100</xdr:colOff>
      <xdr:row>95</xdr:row>
      <xdr:rowOff>1943100</xdr:rowOff>
    </xdr:to>
    <xdr:pic>
      <xdr:nvPicPr>
        <xdr:cNvPr id="68" name="图片 6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108337350"/>
          <a:ext cx="1943100" cy="1943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</xdr:row>
      <xdr:rowOff>0</xdr:rowOff>
    </xdr:from>
    <xdr:to>
      <xdr:col>3</xdr:col>
      <xdr:colOff>2033985</xdr:colOff>
      <xdr:row>1</xdr:row>
      <xdr:rowOff>1952625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4026" y="180975"/>
          <a:ext cx="2033984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47625</xdr:rowOff>
    </xdr:from>
    <xdr:to>
      <xdr:col>3</xdr:col>
      <xdr:colOff>1895475</xdr:colOff>
      <xdr:row>2</xdr:row>
      <xdr:rowOff>1943100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4025" y="2209800"/>
          <a:ext cx="1895475" cy="18954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</xdr:row>
      <xdr:rowOff>47625</xdr:rowOff>
    </xdr:from>
    <xdr:to>
      <xdr:col>3</xdr:col>
      <xdr:colOff>1905000</xdr:colOff>
      <xdr:row>3</xdr:row>
      <xdr:rowOff>1943100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3550" y="4191000"/>
          <a:ext cx="1895475" cy="18954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66675</xdr:rowOff>
    </xdr:from>
    <xdr:to>
      <xdr:col>3</xdr:col>
      <xdr:colOff>2012022</xdr:colOff>
      <xdr:row>4</xdr:row>
      <xdr:rowOff>1857375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4025" y="6191250"/>
          <a:ext cx="2012022" cy="17907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5</xdr:row>
      <xdr:rowOff>38100</xdr:rowOff>
    </xdr:from>
    <xdr:to>
      <xdr:col>3</xdr:col>
      <xdr:colOff>1924050</xdr:colOff>
      <xdr:row>5</xdr:row>
      <xdr:rowOff>1943100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3075" y="814387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6</xdr:row>
      <xdr:rowOff>76200</xdr:rowOff>
    </xdr:from>
    <xdr:to>
      <xdr:col>3</xdr:col>
      <xdr:colOff>1885950</xdr:colOff>
      <xdr:row>6</xdr:row>
      <xdr:rowOff>1914525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1650" y="10163175"/>
          <a:ext cx="1838325" cy="18383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7</xdr:row>
      <xdr:rowOff>38100</xdr:rowOff>
    </xdr:from>
    <xdr:to>
      <xdr:col>3</xdr:col>
      <xdr:colOff>1914525</xdr:colOff>
      <xdr:row>7</xdr:row>
      <xdr:rowOff>1943100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3550" y="1210627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8</xdr:row>
      <xdr:rowOff>47625</xdr:rowOff>
    </xdr:from>
    <xdr:to>
      <xdr:col>3</xdr:col>
      <xdr:colOff>1924050</xdr:colOff>
      <xdr:row>8</xdr:row>
      <xdr:rowOff>1962150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3550" y="14097000"/>
          <a:ext cx="1914525" cy="19145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9525</xdr:rowOff>
    </xdr:from>
    <xdr:to>
      <xdr:col>3</xdr:col>
      <xdr:colOff>1847850</xdr:colOff>
      <xdr:row>9</xdr:row>
      <xdr:rowOff>1975323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4025" y="16040100"/>
          <a:ext cx="1847850" cy="196579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10</xdr:row>
      <xdr:rowOff>38100</xdr:rowOff>
    </xdr:from>
    <xdr:to>
      <xdr:col>3</xdr:col>
      <xdr:colOff>1924050</xdr:colOff>
      <xdr:row>10</xdr:row>
      <xdr:rowOff>1952625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3550" y="18049875"/>
          <a:ext cx="1914525" cy="191452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11</xdr:row>
      <xdr:rowOff>76201</xdr:rowOff>
    </xdr:from>
    <xdr:to>
      <xdr:col>3</xdr:col>
      <xdr:colOff>1828801</xdr:colOff>
      <xdr:row>11</xdr:row>
      <xdr:rowOff>1885951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3076" y="20069176"/>
          <a:ext cx="1809750" cy="1809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3</xdr:col>
      <xdr:colOff>1847850</xdr:colOff>
      <xdr:row>1</xdr:row>
      <xdr:rowOff>1847850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3425" y="180975"/>
          <a:ext cx="1847850" cy="18478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38100</xdr:rowOff>
    </xdr:from>
    <xdr:to>
      <xdr:col>3</xdr:col>
      <xdr:colOff>1895475</xdr:colOff>
      <xdr:row>2</xdr:row>
      <xdr:rowOff>1933575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3425" y="2200275"/>
          <a:ext cx="1895475" cy="1895475"/>
        </a:xfrm>
        <a:prstGeom prst="rect">
          <a:avLst/>
        </a:prstGeom>
      </xdr:spPr>
    </xdr:pic>
    <xdr:clientData/>
  </xdr:twoCellAnchor>
  <xdr:twoCellAnchor editAs="oneCell">
    <xdr:from>
      <xdr:col>2</xdr:col>
      <xdr:colOff>6610350</xdr:colOff>
      <xdr:row>3</xdr:row>
      <xdr:rowOff>38100</xdr:rowOff>
    </xdr:from>
    <xdr:to>
      <xdr:col>4</xdr:col>
      <xdr:colOff>0</xdr:colOff>
      <xdr:row>3</xdr:row>
      <xdr:rowOff>1962150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900" y="4181475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2</xdr:col>
      <xdr:colOff>6619874</xdr:colOff>
      <xdr:row>4</xdr:row>
      <xdr:rowOff>66674</xdr:rowOff>
    </xdr:from>
    <xdr:to>
      <xdr:col>3</xdr:col>
      <xdr:colOff>1838324</xdr:colOff>
      <xdr:row>4</xdr:row>
      <xdr:rowOff>1904999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3424" y="6191249"/>
          <a:ext cx="1838325" cy="1838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85725</xdr:rowOff>
    </xdr:from>
    <xdr:to>
      <xdr:col>3</xdr:col>
      <xdr:colOff>1781175</xdr:colOff>
      <xdr:row>5</xdr:row>
      <xdr:rowOff>1866900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3425" y="8191500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2</xdr:col>
      <xdr:colOff>6610350</xdr:colOff>
      <xdr:row>6</xdr:row>
      <xdr:rowOff>85725</xdr:rowOff>
    </xdr:from>
    <xdr:to>
      <xdr:col>3</xdr:col>
      <xdr:colOff>1800225</xdr:colOff>
      <xdr:row>6</xdr:row>
      <xdr:rowOff>1895475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900" y="10172700"/>
          <a:ext cx="1809750" cy="18097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7</xdr:row>
      <xdr:rowOff>95250</xdr:rowOff>
    </xdr:from>
    <xdr:to>
      <xdr:col>3</xdr:col>
      <xdr:colOff>1800225</xdr:colOff>
      <xdr:row>7</xdr:row>
      <xdr:rowOff>1885950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2950" y="12163425"/>
          <a:ext cx="1790700" cy="1790700"/>
        </a:xfrm>
        <a:prstGeom prst="rect">
          <a:avLst/>
        </a:prstGeom>
      </xdr:spPr>
    </xdr:pic>
    <xdr:clientData/>
  </xdr:twoCellAnchor>
  <xdr:twoCellAnchor editAs="oneCell">
    <xdr:from>
      <xdr:col>2</xdr:col>
      <xdr:colOff>6610350</xdr:colOff>
      <xdr:row>8</xdr:row>
      <xdr:rowOff>66675</xdr:rowOff>
    </xdr:from>
    <xdr:to>
      <xdr:col>3</xdr:col>
      <xdr:colOff>1838325</xdr:colOff>
      <xdr:row>8</xdr:row>
      <xdr:rowOff>1914525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900" y="14116050"/>
          <a:ext cx="1847850" cy="18478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85725</xdr:rowOff>
    </xdr:from>
    <xdr:to>
      <xdr:col>3</xdr:col>
      <xdr:colOff>1819275</xdr:colOff>
      <xdr:row>9</xdr:row>
      <xdr:rowOff>1905000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3425" y="16116300"/>
          <a:ext cx="1819275" cy="18192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76200</xdr:rowOff>
    </xdr:from>
    <xdr:to>
      <xdr:col>3</xdr:col>
      <xdr:colOff>1800225</xdr:colOff>
      <xdr:row>10</xdr:row>
      <xdr:rowOff>1876425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3425" y="18087975"/>
          <a:ext cx="1800225" cy="18002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66675</xdr:rowOff>
    </xdr:from>
    <xdr:to>
      <xdr:col>3</xdr:col>
      <xdr:colOff>1847850</xdr:colOff>
      <xdr:row>11</xdr:row>
      <xdr:rowOff>1914525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3425" y="20059650"/>
          <a:ext cx="1847850" cy="18478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57150</xdr:rowOff>
    </xdr:from>
    <xdr:to>
      <xdr:col>3</xdr:col>
      <xdr:colOff>1876425</xdr:colOff>
      <xdr:row>12</xdr:row>
      <xdr:rowOff>1933575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3425" y="22031325"/>
          <a:ext cx="1876425" cy="18764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104775</xdr:rowOff>
    </xdr:from>
    <xdr:to>
      <xdr:col>3</xdr:col>
      <xdr:colOff>1790700</xdr:colOff>
      <xdr:row>13</xdr:row>
      <xdr:rowOff>1895475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3425" y="24060150"/>
          <a:ext cx="1790700" cy="1790700"/>
        </a:xfrm>
        <a:prstGeom prst="rect">
          <a:avLst/>
        </a:prstGeom>
      </xdr:spPr>
    </xdr:pic>
    <xdr:clientData/>
  </xdr:twoCellAnchor>
  <xdr:twoCellAnchor editAs="oneCell">
    <xdr:from>
      <xdr:col>2</xdr:col>
      <xdr:colOff>6610350</xdr:colOff>
      <xdr:row>14</xdr:row>
      <xdr:rowOff>47625</xdr:rowOff>
    </xdr:from>
    <xdr:to>
      <xdr:col>3</xdr:col>
      <xdr:colOff>1876425</xdr:colOff>
      <xdr:row>14</xdr:row>
      <xdr:rowOff>1933575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900" y="25984200"/>
          <a:ext cx="1885950" cy="18859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15</xdr:row>
      <xdr:rowOff>104775</xdr:rowOff>
    </xdr:from>
    <xdr:to>
      <xdr:col>3</xdr:col>
      <xdr:colOff>1809750</xdr:colOff>
      <xdr:row>15</xdr:row>
      <xdr:rowOff>1885950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28022550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57150</xdr:rowOff>
    </xdr:from>
    <xdr:to>
      <xdr:col>3</xdr:col>
      <xdr:colOff>1876425</xdr:colOff>
      <xdr:row>16</xdr:row>
      <xdr:rowOff>1933575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3425" y="29956125"/>
          <a:ext cx="1876425" cy="18764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47625</xdr:rowOff>
    </xdr:from>
    <xdr:to>
      <xdr:col>3</xdr:col>
      <xdr:colOff>1876425</xdr:colOff>
      <xdr:row>17</xdr:row>
      <xdr:rowOff>1924050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3425" y="31927800"/>
          <a:ext cx="1876425" cy="1876425"/>
        </a:xfrm>
        <a:prstGeom prst="rect">
          <a:avLst/>
        </a:prstGeom>
      </xdr:spPr>
    </xdr:pic>
    <xdr:clientData/>
  </xdr:twoCellAnchor>
  <xdr:twoCellAnchor editAs="oneCell">
    <xdr:from>
      <xdr:col>2</xdr:col>
      <xdr:colOff>6600825</xdr:colOff>
      <xdr:row>18</xdr:row>
      <xdr:rowOff>57150</xdr:rowOff>
    </xdr:from>
    <xdr:to>
      <xdr:col>3</xdr:col>
      <xdr:colOff>1866900</xdr:colOff>
      <xdr:row>18</xdr:row>
      <xdr:rowOff>1943100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75" y="33918525"/>
          <a:ext cx="1885950" cy="18859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76200</xdr:rowOff>
    </xdr:from>
    <xdr:to>
      <xdr:col>3</xdr:col>
      <xdr:colOff>1781175</xdr:colOff>
      <xdr:row>19</xdr:row>
      <xdr:rowOff>1857375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3425" y="35918775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76200</xdr:rowOff>
    </xdr:from>
    <xdr:to>
      <xdr:col>3</xdr:col>
      <xdr:colOff>1838325</xdr:colOff>
      <xdr:row>20</xdr:row>
      <xdr:rowOff>1914525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3425" y="37899975"/>
          <a:ext cx="1838325" cy="1838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5143500</xdr:colOff>
      <xdr:row>1</xdr:row>
      <xdr:rowOff>38100</xdr:rowOff>
    </xdr:from>
    <xdr:to>
      <xdr:col>3</xdr:col>
      <xdr:colOff>1895475</xdr:colOff>
      <xdr:row>1</xdr:row>
      <xdr:rowOff>1943100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0" y="21907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57150</xdr:rowOff>
    </xdr:from>
    <xdr:to>
      <xdr:col>3</xdr:col>
      <xdr:colOff>1866900</xdr:colOff>
      <xdr:row>2</xdr:row>
      <xdr:rowOff>1924050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2219325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5143500</xdr:colOff>
      <xdr:row>3</xdr:row>
      <xdr:rowOff>85725</xdr:rowOff>
    </xdr:from>
    <xdr:to>
      <xdr:col>3</xdr:col>
      <xdr:colOff>1790700</xdr:colOff>
      <xdr:row>3</xdr:row>
      <xdr:rowOff>1885950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0" y="4229100"/>
          <a:ext cx="1800225" cy="18002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95250</xdr:rowOff>
    </xdr:from>
    <xdr:to>
      <xdr:col>3</xdr:col>
      <xdr:colOff>1771650</xdr:colOff>
      <xdr:row>4</xdr:row>
      <xdr:rowOff>1866900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6219825"/>
          <a:ext cx="1771650" cy="1771650"/>
        </a:xfrm>
        <a:prstGeom prst="rect">
          <a:avLst/>
        </a:prstGeom>
      </xdr:spPr>
    </xdr:pic>
    <xdr:clientData/>
  </xdr:twoCellAnchor>
  <xdr:twoCellAnchor editAs="oneCell">
    <xdr:from>
      <xdr:col>2</xdr:col>
      <xdr:colOff>5153024</xdr:colOff>
      <xdr:row>5</xdr:row>
      <xdr:rowOff>95249</xdr:rowOff>
    </xdr:from>
    <xdr:to>
      <xdr:col>3</xdr:col>
      <xdr:colOff>1790700</xdr:colOff>
      <xdr:row>5</xdr:row>
      <xdr:rowOff>1885950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4" y="8201024"/>
          <a:ext cx="1790701" cy="179070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76200</xdr:rowOff>
    </xdr:from>
    <xdr:to>
      <xdr:col>3</xdr:col>
      <xdr:colOff>1828800</xdr:colOff>
      <xdr:row>6</xdr:row>
      <xdr:rowOff>1905000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10163175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47625</xdr:rowOff>
    </xdr:from>
    <xdr:to>
      <xdr:col>3</xdr:col>
      <xdr:colOff>1905000</xdr:colOff>
      <xdr:row>7</xdr:row>
      <xdr:rowOff>1952625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1211580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1905000</xdr:colOff>
      <xdr:row>8</xdr:row>
      <xdr:rowOff>1905000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1404937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133350</xdr:rowOff>
    </xdr:from>
    <xdr:to>
      <xdr:col>3</xdr:col>
      <xdr:colOff>1676400</xdr:colOff>
      <xdr:row>9</xdr:row>
      <xdr:rowOff>1809750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16163925"/>
          <a:ext cx="1676400" cy="1676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114300</xdr:rowOff>
    </xdr:from>
    <xdr:to>
      <xdr:col>3</xdr:col>
      <xdr:colOff>1809750</xdr:colOff>
      <xdr:row>10</xdr:row>
      <xdr:rowOff>1924050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18126075"/>
          <a:ext cx="1809750" cy="1809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95250</xdr:rowOff>
    </xdr:from>
    <xdr:to>
      <xdr:col>3</xdr:col>
      <xdr:colOff>1790700</xdr:colOff>
      <xdr:row>11</xdr:row>
      <xdr:rowOff>1885950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20088225"/>
          <a:ext cx="1790700" cy="1790700"/>
        </a:xfrm>
        <a:prstGeom prst="rect">
          <a:avLst/>
        </a:prstGeom>
      </xdr:spPr>
    </xdr:pic>
    <xdr:clientData/>
  </xdr:twoCellAnchor>
  <xdr:twoCellAnchor editAs="oneCell">
    <xdr:from>
      <xdr:col>2</xdr:col>
      <xdr:colOff>5095874</xdr:colOff>
      <xdr:row>12</xdr:row>
      <xdr:rowOff>66674</xdr:rowOff>
    </xdr:from>
    <xdr:to>
      <xdr:col>3</xdr:col>
      <xdr:colOff>1762124</xdr:colOff>
      <xdr:row>12</xdr:row>
      <xdr:rowOff>1885949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3224" y="22040849"/>
          <a:ext cx="1819275" cy="1819275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5143500</xdr:colOff>
      <xdr:row>13</xdr:row>
      <xdr:rowOff>123825</xdr:rowOff>
    </xdr:from>
    <xdr:to>
      <xdr:col>3</xdr:col>
      <xdr:colOff>1771650</xdr:colOff>
      <xdr:row>13</xdr:row>
      <xdr:rowOff>1905000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0" y="24079200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2</xdr:col>
      <xdr:colOff>5133975</xdr:colOff>
      <xdr:row>14</xdr:row>
      <xdr:rowOff>66675</xdr:rowOff>
    </xdr:from>
    <xdr:to>
      <xdr:col>3</xdr:col>
      <xdr:colOff>1847850</xdr:colOff>
      <xdr:row>14</xdr:row>
      <xdr:rowOff>1933575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26003250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95250</xdr:rowOff>
    </xdr:from>
    <xdr:to>
      <xdr:col>3</xdr:col>
      <xdr:colOff>1790700</xdr:colOff>
      <xdr:row>15</xdr:row>
      <xdr:rowOff>1885950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28013025"/>
          <a:ext cx="1790700" cy="1790700"/>
        </a:xfrm>
        <a:prstGeom prst="rect">
          <a:avLst/>
        </a:prstGeom>
      </xdr:spPr>
    </xdr:pic>
    <xdr:clientData/>
  </xdr:twoCellAnchor>
  <xdr:twoCellAnchor editAs="oneCell">
    <xdr:from>
      <xdr:col>2</xdr:col>
      <xdr:colOff>5114925</xdr:colOff>
      <xdr:row>16</xdr:row>
      <xdr:rowOff>66675</xdr:rowOff>
    </xdr:from>
    <xdr:to>
      <xdr:col>3</xdr:col>
      <xdr:colOff>1800225</xdr:colOff>
      <xdr:row>16</xdr:row>
      <xdr:rowOff>1905000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275" y="29965650"/>
          <a:ext cx="1838325" cy="1838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1905000</xdr:colOff>
      <xdr:row>17</xdr:row>
      <xdr:rowOff>1905000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31880175"/>
          <a:ext cx="1905000" cy="1905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7" name="表7" displayName="表7" ref="A1:J26" totalsRowShown="0" headerRowDxfId="109" dataDxfId="108">
  <autoFilter ref="A1:J26"/>
  <sortState ref="A2:I30">
    <sortCondition ref="A1:A30"/>
  </sortState>
  <tableColumns count="10">
    <tableColumn id="1" name="序号" dataDxfId="107"/>
    <tableColumn id="2" name="产品类型" dataDxfId="106"/>
    <tableColumn id="3" name="产品名称" dataDxfId="105" dataCellStyle="超链接"/>
    <tableColumn id="10" name="产品图片" dataDxfId="104" dataCellStyle="超链接"/>
    <tableColumn id="4" name="具体分类" dataDxfId="103" dataCellStyle="超链接"/>
    <tableColumn id="5" name="卖家名称" dataDxfId="102" dataCellStyle="超链接"/>
    <tableColumn id="6" name="零售价（美元计价）" dataDxfId="101"/>
    <tableColumn id="7" name="采购价（美元计价）" dataDxfId="100"/>
    <tableColumn id="8" name="产品销售额(美元计价)" dataDxfId="99"/>
    <tableColumn id="9" name="店铺销售额(美元计价)" dataDxfId="98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8" name="表8" displayName="表8" ref="A38:J40" totalsRowShown="0" headerRowDxfId="97">
  <autoFilter ref="A38:J40"/>
  <tableColumns count="10">
    <tableColumn id="1" name="序号" dataDxfId="96"/>
    <tableColumn id="2" name="产品类型" dataDxfId="95"/>
    <tableColumn id="3" name="产品名称" dataDxfId="94" dataCellStyle="超链接"/>
    <tableColumn id="19" name="产品图片" dataDxfId="93" dataCellStyle="超链接"/>
    <tableColumn id="4" name="具体分类" dataDxfId="92" dataCellStyle="超链接"/>
    <tableColumn id="5" name="卖家名称" dataDxfId="91" dataCellStyle="超链接"/>
    <tableColumn id="6" name="零售价格" dataDxfId="90"/>
    <tableColumn id="7" name="采购价格" dataDxfId="89"/>
    <tableColumn id="8" name="产品销售额" dataDxfId="88"/>
    <tableColumn id="9" name="店铺销售额" dataDxfId="87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9" name="表9" displayName="表9" ref="A48:J53" totalsRowShown="0" headerRowDxfId="86">
  <autoFilter ref="A48:J53"/>
  <tableColumns count="10">
    <tableColumn id="1" name="序号" dataDxfId="85"/>
    <tableColumn id="2" name="产品类型" dataDxfId="84"/>
    <tableColumn id="3" name="产品名称" dataDxfId="83" dataCellStyle="超链接"/>
    <tableColumn id="10" name="产品图片" dataDxfId="82" dataCellStyle="超链接"/>
    <tableColumn id="4" name="具体分类" dataDxfId="81" dataCellStyle="超链接"/>
    <tableColumn id="5" name="卖家名称" dataDxfId="80" dataCellStyle="超链接"/>
    <tableColumn id="6" name="零售价格" dataDxfId="79"/>
    <tableColumn id="7" name="采购价格" dataDxfId="78"/>
    <tableColumn id="8" name="产品销售额" dataDxfId="77"/>
    <tableColumn id="9" name="店铺销售额" dataDxfId="76"/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10" name="表10" displayName="表10" ref="A62:J68" totalsRowShown="0" headerRowDxfId="75">
  <autoFilter ref="A62:J68"/>
  <tableColumns count="10">
    <tableColumn id="1" name="序号" dataDxfId="74"/>
    <tableColumn id="2" name="产品类型" dataDxfId="73"/>
    <tableColumn id="3" name="产品名称" dataDxfId="72" dataCellStyle="超链接"/>
    <tableColumn id="10" name="产品图片" dataDxfId="71" dataCellStyle="超链接"/>
    <tableColumn id="4" name="具体分类" dataDxfId="70" dataCellStyle="超链接"/>
    <tableColumn id="5" name="卖家名称" dataDxfId="69" dataCellStyle="超链接"/>
    <tableColumn id="6" name="零售价格" dataDxfId="68"/>
    <tableColumn id="7" name="采购价格" dataDxfId="67"/>
    <tableColumn id="8" name="产品销售额" dataDxfId="66"/>
    <tableColumn id="9" name="店铺销售额" dataDxfId="65"/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11" name="表11" displayName="表11" ref="A75:J82" totalsRowShown="0" headerRowDxfId="64">
  <autoFilter ref="A75:J82"/>
  <tableColumns count="10">
    <tableColumn id="1" name="序号" dataDxfId="63"/>
    <tableColumn id="2" name="产品类型" dataDxfId="62"/>
    <tableColumn id="3" name="产品名称" dataDxfId="61" dataCellStyle="超链接"/>
    <tableColumn id="10" name="产品图片" dataDxfId="60" dataCellStyle="超链接"/>
    <tableColumn id="4" name="具体分类" dataDxfId="59" dataCellStyle="超链接"/>
    <tableColumn id="5" name="卖家名称" dataDxfId="58" dataCellStyle="超链接"/>
    <tableColumn id="6" name="零售价格" dataDxfId="57"/>
    <tableColumn id="7" name="采购价格" dataDxfId="56"/>
    <tableColumn id="8" name="产品销售额" dataDxfId="55"/>
    <tableColumn id="9" name="店铺销售额" dataDxfId="54"/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12" name="表12" displayName="表12" ref="A89:J107" totalsRowShown="0" headerRowDxfId="53">
  <autoFilter ref="A89:J107"/>
  <tableColumns count="10">
    <tableColumn id="1" name="序号" dataDxfId="52"/>
    <tableColumn id="2" name="产品类型" dataDxfId="51"/>
    <tableColumn id="3" name="产品名称" dataDxfId="50" dataCellStyle="超链接"/>
    <tableColumn id="10" name="产品图片" dataDxfId="49" dataCellStyle="超链接"/>
    <tableColumn id="4" name="具体分类" dataDxfId="48" dataCellStyle="超链接"/>
    <tableColumn id="5" name="卖家名称" dataDxfId="47" dataCellStyle="超链接"/>
    <tableColumn id="6" name="零售价格" dataDxfId="46"/>
    <tableColumn id="7" name="采购价格" dataDxfId="45"/>
    <tableColumn id="8" name="产品销售额" dataDxfId="44"/>
    <tableColumn id="9" name="店铺销售额" dataDxfId="43"/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6" name="表2_7" displayName="表2_7" ref="A1:I12" headerRowDxfId="42" dataDxfId="41" totalsRowDxfId="40">
  <autoFilter ref="A1:I12"/>
  <sortState ref="A2:H12">
    <sortCondition ref="A1:A12"/>
  </sortState>
  <tableColumns count="9">
    <tableColumn id="1" name="序号" totalsRowLabel="汇总" dataDxfId="39" totalsRowDxfId="38"/>
    <tableColumn id="2" name="产品类型" dataDxfId="37" totalsRowDxfId="36"/>
    <tableColumn id="3" name="产品名称" dataDxfId="35" totalsRowDxfId="34" dataCellStyle="超链接"/>
    <tableColumn id="9" name="产品图片" dataDxfId="33" totalsRowDxfId="32" dataCellStyle="超链接"/>
    <tableColumn id="4" name="卖家名称" dataDxfId="31" totalsRowDxfId="30" dataCellStyle="超链接"/>
    <tableColumn id="5" name="零售价（美元计价）" dataDxfId="29" totalsRowDxfId="28"/>
    <tableColumn id="6" name="采购价（美元计价）" totalsRowFunction="sum" dataDxfId="27" totalsRowDxfId="26"/>
    <tableColumn id="7" name="产品销售额（美元计价）" dataDxfId="25" totalsRowDxfId="24"/>
    <tableColumn id="8" name="店铺销售额（美元计价）" dataDxfId="23" totalsRowDxfId="22"/>
  </tableColumns>
  <tableStyleInfo name="TableStyleMedium1" showFirstColumn="0" showLastColumn="0" showRowStripes="1" showColumnStripes="0"/>
</table>
</file>

<file path=xl/tables/table8.xml><?xml version="1.0" encoding="utf-8"?>
<table xmlns="http://schemas.openxmlformats.org/spreadsheetml/2006/main" id="3" name="表3" displayName="表3" ref="A1:I21" totalsRowShown="0" headerRowDxfId="21" dataDxfId="20">
  <autoFilter ref="A1:I21"/>
  <sortState ref="A2:I21">
    <sortCondition ref="A1:A21"/>
  </sortState>
  <tableColumns count="9">
    <tableColumn id="1" name="序号" dataDxfId="19"/>
    <tableColumn id="2" name="产品类型" dataDxfId="18"/>
    <tableColumn id="3" name="产品名称" dataDxfId="17" dataCellStyle="超链接"/>
    <tableColumn id="9" name="产品图片" dataDxfId="16" dataCellStyle="超链接"/>
    <tableColumn id="4" name="卖家名称" dataDxfId="15" dataCellStyle="超链接"/>
    <tableColumn id="5" name="零售价（美元计价）" dataDxfId="14"/>
    <tableColumn id="6" name="采购价（美元计价）" dataDxfId="13"/>
    <tableColumn id="7" name="产品销售额（美元计价）" dataDxfId="12"/>
    <tableColumn id="8" name="店铺销售额（美元计价）" dataDxfId="11"/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5" name="表5" displayName="表5" ref="A1:I18" totalsRowShown="0" headerRowDxfId="10" dataDxfId="9">
  <autoFilter ref="A1:I18"/>
  <sortState ref="A2:H18">
    <sortCondition ref="A1:A18"/>
  </sortState>
  <tableColumns count="9">
    <tableColumn id="1" name="序号" dataDxfId="8"/>
    <tableColumn id="2" name="产品类型" dataDxfId="7"/>
    <tableColumn id="3" name="产品名称" dataDxfId="6" dataCellStyle="超链接"/>
    <tableColumn id="9" name="产品图片" dataDxfId="5" dataCellStyle="超链接"/>
    <tableColumn id="4" name="卖家名称" dataDxfId="4" dataCellStyle="超链接"/>
    <tableColumn id="5" name="采购价（美元计价）" dataDxfId="3"/>
    <tableColumn id="6" name="零售价（美元计价）" dataDxfId="2"/>
    <tableColumn id="7" name="产品销售额" dataDxfId="1"/>
    <tableColumn id="8" name="店铺销售额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gdzytech.en.alibaba.com/zh_CN/index.html?spm=a2700.details.0.0.bec5619atCcgIc&amp;from=detail&amp;productId=1600851966899" TargetMode="External"/><Relationship Id="rId117" Type="http://schemas.openxmlformats.org/officeDocument/2006/relationships/hyperlink" Target="https://injes.en.alibaba.com/zh_CN/index.html?spm=a2700.details.0.0.2c043208zDHSTr&amp;from=detail&amp;productId=1600565738720" TargetMode="External"/><Relationship Id="rId21" Type="http://schemas.openxmlformats.org/officeDocument/2006/relationships/hyperlink" Target="https://www.alibaba.com/product-detail/All-in-one-Machine-Residential-Access_1601198587645.html?spm=a2700.galleryofferlist.normal_offer.d_title.1861446ebPJhcm" TargetMode="External"/><Relationship Id="rId42" Type="http://schemas.openxmlformats.org/officeDocument/2006/relationships/hyperlink" Target="https://injes.en.alibaba.com/zh_CN/index.html?spm=a2700.details.0.0.2c043208zDHSTr&amp;from=detail&amp;productId=1600565738720" TargetMode="External"/><Relationship Id="rId47" Type="http://schemas.openxmlformats.org/officeDocument/2006/relationships/hyperlink" Target="https://www.alibaba.com/product-detail/20-to-40-floors-elevator-access_62194723347.html?spm=a2700.galleryofferlist.normal_offer.d_title.5c11446eBtS5vh" TargetMode="External"/><Relationship Id="rId63" Type="http://schemas.openxmlformats.org/officeDocument/2006/relationships/hyperlink" Target="https://cbrfid.en.alibaba.com/zh_CN/index.html?spm=a2700.wholesale.0.0.6ac44a7cc8YCv0&amp;from=detail&amp;productId=1601025789182" TargetMode="External"/><Relationship Id="rId68" Type="http://schemas.openxmlformats.org/officeDocument/2006/relationships/hyperlink" Target="https://www.alibaba.com/product-detail/Waterproof-IP68-Wiegand-Input-output-Rfid_1600361060436.html?spm=a2700.galleryofferlist.normal_offer.d_title.4c17446eZ1JkMT" TargetMode="External"/><Relationship Id="rId84" Type="http://schemas.openxmlformats.org/officeDocument/2006/relationships/hyperlink" Target="https://www.alibaba.com/product-detail/Waterproof-IP65-Wifi-Cloud-Biometric-Attendance_1600989694885.html?spm=a2700.galleryofferlist.normal_offer.d_title.cba8446ep8W5KQ" TargetMode="External"/><Relationship Id="rId89" Type="http://schemas.openxmlformats.org/officeDocument/2006/relationships/hyperlink" Target="https://wabon.en.alibaba.com/zh_CN/index.html?spm=a2700.details.0.0.e25791043C3zsp&amp;from=detail&amp;productId=1600988833302" TargetMode="External"/><Relationship Id="rId112" Type="http://schemas.openxmlformats.org/officeDocument/2006/relationships/hyperlink" Target="https://www.alibaba.com/product-detail/TCP-IP-16-Floors-Lift-Elevator_1600933106729.html?spm=a2700.galleryofferlist.normal_offer.d_title.1b40446e4Q3cgh" TargetMode="External"/><Relationship Id="rId16" Type="http://schemas.openxmlformats.org/officeDocument/2006/relationships/hyperlink" Target="https://cbrfid.en.alibaba.com/zh_CN/index.html?spm=a2700.wholesale.0.0.571c3e4da31zbJ&amp;from=detail&amp;productId=1601030815366" TargetMode="External"/><Relationship Id="rId107" Type="http://schemas.openxmlformats.org/officeDocument/2006/relationships/hyperlink" Target="https://yistartech.en.alibaba.com/zh_CN/index.html?spm=a2700.details.0.0.44ef3e06lc28mT&amp;from=detail&amp;productId=1600350063537" TargetMode="External"/><Relationship Id="rId11" Type="http://schemas.openxmlformats.org/officeDocument/2006/relationships/hyperlink" Target="https://www.alibaba.com/product-detail/20th-or-40th-Floor-Elevator-Controller_1601024992412.html?spm=a2700.wholesale.you_may_like.3.68423e4dxOcHMB" TargetMode="External"/><Relationship Id="rId32" Type="http://schemas.openxmlformats.org/officeDocument/2006/relationships/hyperlink" Target="https://yistartech.en.alibaba.com/zh_CN/index.html?spm=a2700.details.0.0.44ef3e06lc28mT&amp;from=detail&amp;productId=1600350063537" TargetMode="External"/><Relationship Id="rId37" Type="http://schemas.openxmlformats.org/officeDocument/2006/relationships/hyperlink" Target="https://www.alibaba.com/product-detail/TCP-IP-16-Floors-Lift-Elevator_1600933106729.html?spm=a2700.galleryofferlist.normal_offer.d_title.1b40446e4Q3cgh" TargetMode="External"/><Relationship Id="rId53" Type="http://schemas.openxmlformats.org/officeDocument/2006/relationships/hyperlink" Target="https://beyondelevator.en.alibaba.com/zh_CN/index.html?spm=a2700.details.0.0.28766162SJKfUn&amp;from=detail&amp;productId=1600340471899" TargetMode="External"/><Relationship Id="rId58" Type="http://schemas.openxmlformats.org/officeDocument/2006/relationships/hyperlink" Target="https://www.alibaba.com/product-detail/20-Floors-Or-40-Floors-Lift_1600334829338.html?spm=a2700.galleryofferlist.normal_offer.d_title.1b40446e4Q3cgh" TargetMode="External"/><Relationship Id="rId74" Type="http://schemas.openxmlformats.org/officeDocument/2006/relationships/hyperlink" Target="https://www.alibaba.com/product-detail/Waterproof-IP65-Wifi-Cloud-Biometric-Attendance_1600989694885.html?spm=a2700.galleryofferlist.normal_offer.d_title.cba8446ep8W5KQ" TargetMode="External"/><Relationship Id="rId79" Type="http://schemas.openxmlformats.org/officeDocument/2006/relationships/hyperlink" Target="https://cbrfid.en.alibaba.com/zh_CN/index.html?spm=a2700.wholesale.0.0.6ac44a7cc8YCv0&amp;from=detail&amp;productId=1601025789182" TargetMode="External"/><Relationship Id="rId102" Type="http://schemas.openxmlformats.org/officeDocument/2006/relationships/hyperlink" Target="https://www.alibaba.com/product-detail/Elevator-Access-Control-Ic-Card-Reader_1600988833302.html?spm=a2700.galleryofferlist.normal_offer.d_title.5c85446e3XxdDD" TargetMode="External"/><Relationship Id="rId123" Type="http://schemas.openxmlformats.org/officeDocument/2006/relationships/hyperlink" Target="https://crypton.en.alibaba.com/zh_CN/index.html?spm=a2700.wholesale.0.0.686934a4CR3qLa&amp;from=detail&amp;productId=62194723347" TargetMode="External"/><Relationship Id="rId128" Type="http://schemas.openxmlformats.org/officeDocument/2006/relationships/table" Target="../tables/table2.xml"/><Relationship Id="rId5" Type="http://schemas.openxmlformats.org/officeDocument/2006/relationships/hyperlink" Target="https://www.alibaba.com/product-detail/Elevator-IC-System-IC-card-controller_60446988894.html?spm=a2700.details.you_may_like.3.76c0ef3fIV1J8N" TargetMode="External"/><Relationship Id="rId90" Type="http://schemas.openxmlformats.org/officeDocument/2006/relationships/hyperlink" Target="https://www.alibaba.com/product-detail/Cloud-access-control-elevator-controller-QR_1601030815366.html?spm=a2700.galleryofferlist.normal_offer.d_title.d90f446eRW8hR7" TargetMode="External"/><Relationship Id="rId95" Type="http://schemas.openxmlformats.org/officeDocument/2006/relationships/hyperlink" Target="https://telpo.en.alibaba.com/zh_CN/index.html?spm=a2700.details.0.0.7eba196fm5YNsl&amp;from=detail&amp;productId=60788073917" TargetMode="External"/><Relationship Id="rId19" Type="http://schemas.openxmlformats.org/officeDocument/2006/relationships/hyperlink" Target="https://www.alibaba.com/product-detail/facial-recognition-hotel-elevator-card-door_60788073917.html?spm=a2700.galleryofferlist.normal_offer.d_title.20dd446eSK4EfL" TargetMode="External"/><Relationship Id="rId14" Type="http://schemas.openxmlformats.org/officeDocument/2006/relationships/hyperlink" Target="https://cbrfid.en.alibaba.com/zh_CN/index.html?spm=a2700.wholesale.0.0.6ac44a7cc8YCv0&amp;from=detail&amp;productId=1601025789182" TargetMode="External"/><Relationship Id="rId22" Type="http://schemas.openxmlformats.org/officeDocument/2006/relationships/hyperlink" Target="https://tongbaoparking.en.alibaba.com/zh_CN/company_profile.html?spm=a2700.galleryofferlist.normal_offer.d_companyName.1861446ebPJhcm" TargetMode="External"/><Relationship Id="rId27" Type="http://schemas.openxmlformats.org/officeDocument/2006/relationships/hyperlink" Target="https://www.alibaba.com/product-detail/Elevator-Access-Control-Ic-Card-Reader_1600988833302.html?spm=a2700.galleryofferlist.normal_offer.d_title.5c85446e3XxdDD" TargetMode="External"/><Relationship Id="rId30" Type="http://schemas.openxmlformats.org/officeDocument/2006/relationships/hyperlink" Target="https://keysecu.en.alibaba.com/index.html?spm=a2700.details.0.0.23e81c27ictGwH&amp;from=detail&amp;productId=60695200293" TargetMode="External"/><Relationship Id="rId35" Type="http://schemas.openxmlformats.org/officeDocument/2006/relationships/hyperlink" Target="https://www.alibaba.com/product-detail/TCP-IP-elevator-access-control-board_1600805439745.html?spm=a2700.galleryofferlist.normal_offer.d_title.1b40446e4Q3cgh" TargetMode="External"/><Relationship Id="rId43" Type="http://schemas.openxmlformats.org/officeDocument/2006/relationships/hyperlink" Target="https://www.alibaba.com/product-detail/TCP-IP-elevator-access-control-board_1600647828060.html?spm=a2700.galleryofferlist.normal_offer.d_title.1b40446e4Q3cgh" TargetMode="External"/><Relationship Id="rId48" Type="http://schemas.openxmlformats.org/officeDocument/2006/relationships/hyperlink" Target="https://crypton.en.alibaba.com/zh_CN/index.html?spm=a2700.wholesale.0.0.686934a4CR3qLa&amp;from=detail&amp;productId=62194723347" TargetMode="External"/><Relationship Id="rId56" Type="http://schemas.openxmlformats.org/officeDocument/2006/relationships/hyperlink" Target="https://www.alibaba.com/product-detail/Access-Control-System-Elevator-Access-Control_1600121538158.html?spm=a2700.galleryofferlist.normal_offer.d_title.1b40446e4Q3cgh" TargetMode="External"/><Relationship Id="rId64" Type="http://schemas.openxmlformats.org/officeDocument/2006/relationships/hyperlink" Target="https://www.alibaba.com/product-detail/20th-or-40th-Floor-Elevator-Controller_1601024992412.html?spm=a2700.wholesale.you_may_like.3.68423e4dxOcHMB" TargetMode="External"/><Relationship Id="rId69" Type="http://schemas.openxmlformats.org/officeDocument/2006/relationships/hyperlink" Target="https://beward.en.alibaba.com/zh_CN/company_profile.html?spm=a2700.galleryofferlist.normal_offer.d_companyName.4c17446eZ1JkMT" TargetMode="External"/><Relationship Id="rId77" Type="http://schemas.openxmlformats.org/officeDocument/2006/relationships/hyperlink" Target="https://cbrfid.en.alibaba.com/zh_CN/index.html?spm=a2700.details.0.0.7094482eN9cNyp&amp;from=detail&amp;productId=1601024992412" TargetMode="External"/><Relationship Id="rId100" Type="http://schemas.openxmlformats.org/officeDocument/2006/relationships/hyperlink" Target="https://www.alibaba.com/product-detail/TCP-IP-Door-Access-Control-Board_1600851966899.html?spm=a2700.galleryofferlist.normal_offer.d_title.22a2446eVnyAky" TargetMode="External"/><Relationship Id="rId105" Type="http://schemas.openxmlformats.org/officeDocument/2006/relationships/hyperlink" Target="https://keysecu.en.alibaba.com/index.html?spm=a2700.details.0.0.23e81c27ictGwH&amp;from=detail&amp;productId=60695200293" TargetMode="External"/><Relationship Id="rId113" Type="http://schemas.openxmlformats.org/officeDocument/2006/relationships/hyperlink" Target="https://jutaigateaccess.en.alibaba.com/zh_CN/index.html?spm=a2700.details.0.0.13297b2fZNWWnO&amp;from=detail&amp;productId=1600933106729" TargetMode="External"/><Relationship Id="rId118" Type="http://schemas.openxmlformats.org/officeDocument/2006/relationships/hyperlink" Target="https://www.alibaba.com/product-detail/TCP-IP-elevator-access-control-board_1600647828060.html?spm=a2700.galleryofferlist.normal_offer.d_title.1b40446e4Q3cgh" TargetMode="External"/><Relationship Id="rId126" Type="http://schemas.openxmlformats.org/officeDocument/2006/relationships/drawing" Target="../drawings/drawing1.xml"/><Relationship Id="rId8" Type="http://schemas.openxmlformats.org/officeDocument/2006/relationships/hyperlink" Target="https://passionelevator.en.alibaba.com/zh_CN/index.html?spm=a2700.details.0.0.14bf294c8DIdgB&amp;from=detail&amp;productId=1600121538158" TargetMode="External"/><Relationship Id="rId51" Type="http://schemas.openxmlformats.org/officeDocument/2006/relationships/hyperlink" Target="https://passionelevator.en.alibaba.com/index.html?spm=a2700.details.0.0.651ee089RwENrb&amp;from=detail&amp;productId=1600073473764" TargetMode="External"/><Relationship Id="rId72" Type="http://schemas.openxmlformats.org/officeDocument/2006/relationships/hyperlink" Target="https://www.alibaba.com/product-detail/All-in-one-Machine-Residential-Access_1601198587645.html?spm=a2700.galleryofferlist.normal_offer.d_title.1861446ebPJhcm" TargetMode="External"/><Relationship Id="rId80" Type="http://schemas.openxmlformats.org/officeDocument/2006/relationships/hyperlink" Target="https://www.alibaba.com/product-detail/Cloud-access-control-elevator-controller-QR_1601030815366.html?spm=a2700.galleryofferlist.normal_offer.d_title.d90f446eRW8hR7" TargetMode="External"/><Relationship Id="rId85" Type="http://schemas.openxmlformats.org/officeDocument/2006/relationships/hyperlink" Target="https://sztimmy.en.alibaba.com/zh_CN/company_profile.html?spm=a2700.galleryofferlist.normal_offer.d_companyName.cba8446ep8W5KQ" TargetMode="External"/><Relationship Id="rId93" Type="http://schemas.openxmlformats.org/officeDocument/2006/relationships/hyperlink" Target="https://beward.en.alibaba.com/zh_CN/company_profile.html?spm=a2700.galleryofferlist.normal_offer.d_companyName.4c17446eZ1JkMT" TargetMode="External"/><Relationship Id="rId98" Type="http://schemas.openxmlformats.org/officeDocument/2006/relationships/hyperlink" Target="https://www.alibaba.com/product-detail/Waterproof-IP65-Wifi-Cloud-Biometric-Attendance_1600989694885.html?spm=a2700.galleryofferlist.normal_offer.d_title.cba8446ep8W5KQ" TargetMode="External"/><Relationship Id="rId121" Type="http://schemas.openxmlformats.org/officeDocument/2006/relationships/hyperlink" Target="https://www.alibaba.com/product-detail/Commercial-Hotel-Elevator-Controller-with-access_60770378829.html?spm=a2700.galleryofferlist.normal_offer.d_title.1b40446e4Q3cgh" TargetMode="External"/><Relationship Id="rId3" Type="http://schemas.openxmlformats.org/officeDocument/2006/relationships/hyperlink" Target="https://www.alibaba.com/product-detail/Elevator-parts-access-control-for-COP_1600340471899.html?spm=a2700.galleryofferlist.normal_offer.d_title.1b40446e4Q3cgh" TargetMode="External"/><Relationship Id="rId12" Type="http://schemas.openxmlformats.org/officeDocument/2006/relationships/hyperlink" Target="https://cbrfid.en.alibaba.com/zh_CN/index.html?spm=a2700.details.0.0.7094482eN9cNyp&amp;from=detail&amp;productId=1601024992412" TargetMode="External"/><Relationship Id="rId17" Type="http://schemas.openxmlformats.org/officeDocument/2006/relationships/hyperlink" Target="https://www.alibaba.com/product-detail/Waterproof-IP68-Wiegand-Input-output-Rfid_1600361060436.html?spm=a2700.galleryofferlist.normal_offer.d_title.4c17446eZ1JkMT" TargetMode="External"/><Relationship Id="rId25" Type="http://schemas.openxmlformats.org/officeDocument/2006/relationships/hyperlink" Target="https://www.alibaba.com/product-detail/TCP-IP-Door-Access-Control-Board_1600851966899.html?spm=a2700.galleryofferlist.normal_offer.d_title.22a2446eVnyAky" TargetMode="External"/><Relationship Id="rId33" Type="http://schemas.openxmlformats.org/officeDocument/2006/relationships/hyperlink" Target="https://www.alibaba.com/product-detail/Good-Quality-20-Floors-Or-40_60643369980.html?spm=a2700.galleryofferlist.normal_offer.d_title.1b40446e4Q3cgh" TargetMode="External"/><Relationship Id="rId38" Type="http://schemas.openxmlformats.org/officeDocument/2006/relationships/hyperlink" Target="https://jutaigateaccess.en.alibaba.com/zh_CN/index.html?spm=a2700.details.0.0.13297b2fZNWWnO&amp;from=detail&amp;productId=1600933106729" TargetMode="External"/><Relationship Id="rId46" Type="http://schemas.openxmlformats.org/officeDocument/2006/relationships/hyperlink" Target="https://www.alibaba.com/product-detail/Commercial-Hotel-Elevator-Controller-with-access_60770378829.html?spm=a2700.galleryofferlist.normal_offer.d_title.1b40446e4Q3cgh" TargetMode="External"/><Relationship Id="rId59" Type="http://schemas.openxmlformats.org/officeDocument/2006/relationships/hyperlink" Target="https://thinmoo.en.alibaba.com/zh_CN/index.html?spm=a2700.details.0.0.3c23fef4H8kXJ0&amp;from=detail&amp;productId=1600334829338" TargetMode="External"/><Relationship Id="rId67" Type="http://schemas.openxmlformats.org/officeDocument/2006/relationships/hyperlink" Target="https://cbrfid.en.alibaba.com/zh_CN/index.html?spm=a2700.wholesale.0.0.571c3e4da31zbJ&amp;from=detail&amp;productId=1601030815366" TargetMode="External"/><Relationship Id="rId103" Type="http://schemas.openxmlformats.org/officeDocument/2006/relationships/hyperlink" Target="https://wabon.en.alibaba.com/zh_CN/index.html?spm=a2700.details.0.0.e25791043C3zsp&amp;from=detail&amp;productId=1600988833302" TargetMode="External"/><Relationship Id="rId108" Type="http://schemas.openxmlformats.org/officeDocument/2006/relationships/hyperlink" Target="https://www.alibaba.com/product-detail/Good-Quality-20-Floors-Or-40_60643369980.html?spm=a2700.galleryofferlist.normal_offer.d_title.1b40446e4Q3cgh" TargetMode="External"/><Relationship Id="rId116" Type="http://schemas.openxmlformats.org/officeDocument/2006/relationships/hyperlink" Target="https://www.alibaba.com/product-detail/Free-Software-Smart-Security-RJ45-TCP_1600565738720.html?spm=a2700.galleryofferlist.normal_offer.d_title.1b40446e4Q3cgh" TargetMode="External"/><Relationship Id="rId124" Type="http://schemas.openxmlformats.org/officeDocument/2006/relationships/hyperlink" Target="https://www.alibaba.com/product-detail/32-floor-elevator-board-access-control_60550152373.html?spm=a2700.galleryofferlist.normal_offer.d_title.5c11446eBtS5vh" TargetMode="External"/><Relationship Id="rId129" Type="http://schemas.openxmlformats.org/officeDocument/2006/relationships/table" Target="../tables/table3.xml"/><Relationship Id="rId20" Type="http://schemas.openxmlformats.org/officeDocument/2006/relationships/hyperlink" Target="https://telpo.en.alibaba.com/zh_CN/index.html?spm=a2700.details.0.0.7eba196fm5YNsl&amp;from=detail&amp;productId=60788073917" TargetMode="External"/><Relationship Id="rId41" Type="http://schemas.openxmlformats.org/officeDocument/2006/relationships/hyperlink" Target="https://www.alibaba.com/product-detail/Free-Software-Smart-Security-RJ45-TCP_1600565738720.html?spm=a2700.galleryofferlist.normal_offer.d_title.1b40446e4Q3cgh" TargetMode="External"/><Relationship Id="rId54" Type="http://schemas.openxmlformats.org/officeDocument/2006/relationships/hyperlink" Target="https://www.alibaba.com/product-detail/Elevator-IC-System-IC-card-controller_60446988894.html?spm=a2700.details.you_may_like.3.76c0ef3fIV1J8N" TargetMode="External"/><Relationship Id="rId62" Type="http://schemas.openxmlformats.org/officeDocument/2006/relationships/hyperlink" Target="https://www.alibaba.com/product-detail/32th-floor-elevator-controller-with-QR_1601025789182.html?spm=a2700.galleryofferlist.normal_offer.d_title.d4b3446eF0SwZQ&amp;selectedCarrierCode=SEMI_MANAGED_ECONOMIC@@ECONOMY" TargetMode="External"/><Relationship Id="rId70" Type="http://schemas.openxmlformats.org/officeDocument/2006/relationships/hyperlink" Target="https://www.alibaba.com/product-detail/facial-recognition-hotel-elevator-card-door_60788073917.html?spm=a2700.galleryofferlist.normal_offer.d_title.20dd446eSK4EfL" TargetMode="External"/><Relationship Id="rId75" Type="http://schemas.openxmlformats.org/officeDocument/2006/relationships/hyperlink" Target="https://sztimmy.en.alibaba.com/zh_CN/company_profile.html?spm=a2700.galleryofferlist.normal_offer.d_companyName.cba8446ep8W5KQ" TargetMode="External"/><Relationship Id="rId83" Type="http://schemas.openxmlformats.org/officeDocument/2006/relationships/hyperlink" Target="https://telpo.en.alibaba.com/zh_CN/index.html?spm=a2700.details.0.0.7eba196fm5YNsl&amp;from=detail&amp;productId=60788073917" TargetMode="External"/><Relationship Id="rId88" Type="http://schemas.openxmlformats.org/officeDocument/2006/relationships/hyperlink" Target="https://www.alibaba.com/product-detail/Elevator-Access-Control-Ic-Card-Reader_1600988833302.html?spm=a2700.galleryofferlist.normal_offer.d_title.5c85446e3XxdDD" TargetMode="External"/><Relationship Id="rId91" Type="http://schemas.openxmlformats.org/officeDocument/2006/relationships/hyperlink" Target="https://cbrfid.en.alibaba.com/zh_CN/index.html?spm=a2700.wholesale.0.0.571c3e4da31zbJ&amp;from=detail&amp;productId=1601030815366" TargetMode="External"/><Relationship Id="rId96" Type="http://schemas.openxmlformats.org/officeDocument/2006/relationships/hyperlink" Target="https://www.alibaba.com/product-detail/All-in-one-Machine-Residential-Access_1601198587645.html?spm=a2700.galleryofferlist.normal_offer.d_title.1861446ebPJhcm" TargetMode="External"/><Relationship Id="rId111" Type="http://schemas.openxmlformats.org/officeDocument/2006/relationships/hyperlink" Target="https://crypton.en.alibaba.com/zh_CN/index.html?spm=a2700.wholesale.0.0.30c35d9b5z9aWj&amp;from=detail&amp;productId=1600805439745" TargetMode="External"/><Relationship Id="rId132" Type="http://schemas.openxmlformats.org/officeDocument/2006/relationships/table" Target="../tables/table6.xml"/><Relationship Id="rId1" Type="http://schemas.openxmlformats.org/officeDocument/2006/relationships/hyperlink" Target="https://www.alibaba.com/product-detail/JT-04E-Elevator-Car-Controller-System_1600073473764.html?spm=a2700.galleryofferlist.normal_offer.d_title.584e446e9IG4Wr" TargetMode="External"/><Relationship Id="rId6" Type="http://schemas.openxmlformats.org/officeDocument/2006/relationships/hyperlink" Target="https://buenolift.en.alibaba.com/index.html?spm=a2700.details.0.0.76c0585bkHqTY5&amp;from=detail&amp;productId=1600345123803" TargetMode="External"/><Relationship Id="rId15" Type="http://schemas.openxmlformats.org/officeDocument/2006/relationships/hyperlink" Target="https://www.alibaba.com/product-detail/Cloud-access-control-elevator-controller-QR_1601030815366.html?spm=a2700.galleryofferlist.normal_offer.d_title.d90f446eRW8hR7" TargetMode="External"/><Relationship Id="rId23" Type="http://schemas.openxmlformats.org/officeDocument/2006/relationships/hyperlink" Target="https://www.alibaba.com/product-detail/Waterproof-IP65-Wifi-Cloud-Biometric-Attendance_1600989694885.html?spm=a2700.galleryofferlist.normal_offer.d_title.cba8446ep8W5KQ" TargetMode="External"/><Relationship Id="rId28" Type="http://schemas.openxmlformats.org/officeDocument/2006/relationships/hyperlink" Target="https://wabon.en.alibaba.com/zh_CN/index.html?spm=a2700.details.0.0.e25791043C3zsp&amp;from=detail&amp;productId=1600988833302" TargetMode="External"/><Relationship Id="rId36" Type="http://schemas.openxmlformats.org/officeDocument/2006/relationships/hyperlink" Target="https://crypton.en.alibaba.com/zh_CN/index.html?spm=a2700.wholesale.0.0.30c35d9b5z9aWj&amp;from=detail&amp;productId=1600805439745" TargetMode="External"/><Relationship Id="rId49" Type="http://schemas.openxmlformats.org/officeDocument/2006/relationships/hyperlink" Target="https://www.alibaba.com/product-detail/32-floor-elevator-board-access-control_60550152373.html?spm=a2700.galleryofferlist.normal_offer.d_title.5c11446eBtS5vh" TargetMode="External"/><Relationship Id="rId57" Type="http://schemas.openxmlformats.org/officeDocument/2006/relationships/hyperlink" Target="https://passionelevator.en.alibaba.com/zh_CN/index.html?spm=a2700.details.0.0.14bf294c8DIdgB&amp;from=detail&amp;productId=1600121538158" TargetMode="External"/><Relationship Id="rId106" Type="http://schemas.openxmlformats.org/officeDocument/2006/relationships/hyperlink" Target="https://www.alibaba.com/product-detail/Good-Quality-20-40-Floors-TCP_1600350063537.html?spm=a2700.galleryofferlist.normal_offer.d_title.1b40446e4Q3cgh" TargetMode="External"/><Relationship Id="rId114" Type="http://schemas.openxmlformats.org/officeDocument/2006/relationships/hyperlink" Target="https://www.alibaba.com/product-detail/Elevator-Door-Access-Control-System-8_1600681300648.html?spm=a2700.galleryofferlist.normal_offer.d_title.1b40446e4Q3cgh" TargetMode="External"/><Relationship Id="rId119" Type="http://schemas.openxmlformats.org/officeDocument/2006/relationships/hyperlink" Target="https://homeysz.en.alibaba.com/zh_CN/index.html?spm=a2700.details.0.0.19171b97Y3G4qq&amp;from=detail&amp;productId=1600647828060" TargetMode="External"/><Relationship Id="rId127" Type="http://schemas.openxmlformats.org/officeDocument/2006/relationships/table" Target="../tables/table1.xml"/><Relationship Id="rId10" Type="http://schemas.openxmlformats.org/officeDocument/2006/relationships/hyperlink" Target="https://thinmoo.en.alibaba.com/zh_CN/index.html?spm=a2700.details.0.0.3c23fef4H8kXJ0&amp;from=detail&amp;productId=1600334829338" TargetMode="External"/><Relationship Id="rId31" Type="http://schemas.openxmlformats.org/officeDocument/2006/relationships/hyperlink" Target="https://www.alibaba.com/product-detail/Good-Quality-20-40-Floors-TCP_1600350063537.html?spm=a2700.galleryofferlist.normal_offer.d_title.1b40446e4Q3cgh" TargetMode="External"/><Relationship Id="rId44" Type="http://schemas.openxmlformats.org/officeDocument/2006/relationships/hyperlink" Target="https://homeysz.en.alibaba.com/zh_CN/index.html?spm=a2700.details.0.0.19171b97Y3G4qq&amp;from=detail&amp;productId=1600647828060" TargetMode="External"/><Relationship Id="rId52" Type="http://schemas.openxmlformats.org/officeDocument/2006/relationships/hyperlink" Target="https://www.alibaba.com/product-detail/Elevator-parts-access-control-for-COP_1600340471899.html?spm=a2700.galleryofferlist.normal_offer.d_title.1b40446e4Q3cgh" TargetMode="External"/><Relationship Id="rId60" Type="http://schemas.openxmlformats.org/officeDocument/2006/relationships/hyperlink" Target="https://www.alibaba.com/product-detail/20th-or-40th-Floor-Elevator-Controller_1601024992412.html?spm=a2700.wholesale.you_may_like.3.68423e4dxOcHMB" TargetMode="External"/><Relationship Id="rId65" Type="http://schemas.openxmlformats.org/officeDocument/2006/relationships/hyperlink" Target="https://cbrfid.en.alibaba.com/zh_CN/index.html?spm=a2700.details.0.0.7094482eN9cNyp&amp;from=detail&amp;productId=1601024992412" TargetMode="External"/><Relationship Id="rId73" Type="http://schemas.openxmlformats.org/officeDocument/2006/relationships/hyperlink" Target="https://tongbaoparking.en.alibaba.com/zh_CN/company_profile.html?spm=a2700.galleryofferlist.normal_offer.d_companyName.1861446ebPJhcm" TargetMode="External"/><Relationship Id="rId78" Type="http://schemas.openxmlformats.org/officeDocument/2006/relationships/hyperlink" Target="https://www.alibaba.com/product-detail/32th-floor-elevator-controller-with-QR_1601025789182.html?spm=a2700.galleryofferlist.normal_offer.d_title.d4b3446eF0SwZQ&amp;selectedCarrierCode=SEMI_MANAGED_ECONOMIC@@ECONOMY" TargetMode="External"/><Relationship Id="rId81" Type="http://schemas.openxmlformats.org/officeDocument/2006/relationships/hyperlink" Target="https://cbrfid.en.alibaba.com/zh_CN/index.html?spm=a2700.wholesale.0.0.571c3e4da31zbJ&amp;from=detail&amp;productId=1601030815366" TargetMode="External"/><Relationship Id="rId86" Type="http://schemas.openxmlformats.org/officeDocument/2006/relationships/hyperlink" Target="https://www.alibaba.com/product-detail/TCP-IP-Door-Access-Control-Board_1600851966899.html?spm=a2700.galleryofferlist.normal_offer.d_title.22a2446eVnyAky" TargetMode="External"/><Relationship Id="rId94" Type="http://schemas.openxmlformats.org/officeDocument/2006/relationships/hyperlink" Target="https://www.alibaba.com/product-detail/facial-recognition-hotel-elevator-card-door_60788073917.html?spm=a2700.galleryofferlist.normal_offer.d_title.20dd446eSK4EfL" TargetMode="External"/><Relationship Id="rId99" Type="http://schemas.openxmlformats.org/officeDocument/2006/relationships/hyperlink" Target="https://sztimmy.en.alibaba.com/zh_CN/company_profile.html?spm=a2700.galleryofferlist.normal_offer.d_companyName.cba8446ep8W5KQ" TargetMode="External"/><Relationship Id="rId101" Type="http://schemas.openxmlformats.org/officeDocument/2006/relationships/hyperlink" Target="https://gdzytech.en.alibaba.com/zh_CN/index.html?spm=a2700.details.0.0.bec5619atCcgIc&amp;from=detail&amp;productId=1600851966899" TargetMode="External"/><Relationship Id="rId122" Type="http://schemas.openxmlformats.org/officeDocument/2006/relationships/hyperlink" Target="https://www.alibaba.com/product-detail/20-to-40-floors-elevator-access_62194723347.html?spm=a2700.galleryofferlist.normal_offer.d_title.5c11446eBtS5vh" TargetMode="External"/><Relationship Id="rId130" Type="http://schemas.openxmlformats.org/officeDocument/2006/relationships/table" Target="../tables/table4.xml"/><Relationship Id="rId4" Type="http://schemas.openxmlformats.org/officeDocument/2006/relationships/hyperlink" Target="https://beyondelevator.en.alibaba.com/zh_CN/index.html?spm=a2700.details.0.0.28766162SJKfUn&amp;from=detail&amp;productId=1600340471899" TargetMode="External"/><Relationship Id="rId9" Type="http://schemas.openxmlformats.org/officeDocument/2006/relationships/hyperlink" Target="https://www.alibaba.com/product-detail/20-Floors-Or-40-Floors-Lift_1600334829338.html?spm=a2700.galleryofferlist.normal_offer.d_title.1b40446e4Q3cgh" TargetMode="External"/><Relationship Id="rId13" Type="http://schemas.openxmlformats.org/officeDocument/2006/relationships/hyperlink" Target="https://www.alibaba.com/product-detail/32th-floor-elevator-controller-with-QR_1601025789182.html?spm=a2700.galleryofferlist.normal_offer.d_title.d4b3446eF0SwZQ&amp;selectedCarrierCode=SEMI_MANAGED_ECONOMIC@@ECONOMY" TargetMode="External"/><Relationship Id="rId18" Type="http://schemas.openxmlformats.org/officeDocument/2006/relationships/hyperlink" Target="https://beward.en.alibaba.com/zh_CN/company_profile.html?spm=a2700.galleryofferlist.normal_offer.d_companyName.4c17446eZ1JkMT" TargetMode="External"/><Relationship Id="rId39" Type="http://schemas.openxmlformats.org/officeDocument/2006/relationships/hyperlink" Target="https://www.alibaba.com/product-detail/Elevator-Door-Access-Control-System-8_1600681300648.html?spm=a2700.galleryofferlist.normal_offer.d_title.1b40446e4Q3cgh" TargetMode="External"/><Relationship Id="rId109" Type="http://schemas.openxmlformats.org/officeDocument/2006/relationships/hyperlink" Target="https://ximitech.en.alibaba.com/zh_CN/index.html?spm=a2700.details.0.0.405b2ad79a0pur&amp;from=detail&amp;productId=60643369980" TargetMode="External"/><Relationship Id="rId34" Type="http://schemas.openxmlformats.org/officeDocument/2006/relationships/hyperlink" Target="https://ximitech.en.alibaba.com/zh_CN/index.html?spm=a2700.details.0.0.405b2ad79a0pur&amp;from=detail&amp;productId=60643369980" TargetMode="External"/><Relationship Id="rId50" Type="http://schemas.openxmlformats.org/officeDocument/2006/relationships/hyperlink" Target="https://www.alibaba.com/product-detail/JT-04E-Elevator-Car-Controller-System_1600073473764.html?spm=a2700.galleryofferlist.normal_offer.d_title.584e446e9IG4Wr" TargetMode="External"/><Relationship Id="rId55" Type="http://schemas.openxmlformats.org/officeDocument/2006/relationships/hyperlink" Target="https://buenolift.en.alibaba.com/index.html?spm=a2700.details.0.0.76c0585bkHqTY5&amp;from=detail&amp;productId=1600345123803" TargetMode="External"/><Relationship Id="rId76" Type="http://schemas.openxmlformats.org/officeDocument/2006/relationships/hyperlink" Target="https://www.alibaba.com/product-detail/20th-or-40th-Floor-Elevator-Controller_1601024992412.html?spm=a2700.wholesale.you_may_like.3.68423e4dxOcHMB" TargetMode="External"/><Relationship Id="rId97" Type="http://schemas.openxmlformats.org/officeDocument/2006/relationships/hyperlink" Target="https://tongbaoparking.en.alibaba.com/zh_CN/company_profile.html?spm=a2700.galleryofferlist.normal_offer.d_companyName.1861446ebPJhcm" TargetMode="External"/><Relationship Id="rId104" Type="http://schemas.openxmlformats.org/officeDocument/2006/relationships/hyperlink" Target="https://chinese.alibaba.com/product-detail/smart-security-rfid-proximity-swipe-key-card-20-floors-lift-elevator-access-controller-board-system-60695200293.html" TargetMode="External"/><Relationship Id="rId120" Type="http://schemas.openxmlformats.org/officeDocument/2006/relationships/hyperlink" Target="https://www.alibaba.com/product-detail/Commercial-Hotel-Elevator-Controller-with-access_60770378829.html?spm=a2700.galleryofferlist.normal_offer.d_title.1b40446e4Q3cgh" TargetMode="External"/><Relationship Id="rId125" Type="http://schemas.openxmlformats.org/officeDocument/2006/relationships/printerSettings" Target="../printerSettings/printerSettings1.bin"/><Relationship Id="rId7" Type="http://schemas.openxmlformats.org/officeDocument/2006/relationships/hyperlink" Target="https://www.alibaba.com/product-detail/Access-Control-System-Elevator-Access-Control_1600121538158.html?spm=a2700.galleryofferlist.normal_offer.d_title.1b40446e4Q3cgh" TargetMode="External"/><Relationship Id="rId71" Type="http://schemas.openxmlformats.org/officeDocument/2006/relationships/hyperlink" Target="https://telpo.en.alibaba.com/zh_CN/index.html?spm=a2700.details.0.0.7eba196fm5YNsl&amp;from=detail&amp;productId=60788073917" TargetMode="External"/><Relationship Id="rId92" Type="http://schemas.openxmlformats.org/officeDocument/2006/relationships/hyperlink" Target="https://www.alibaba.com/product-detail/Waterproof-IP68-Wiegand-Input-output-Rfid_1600361060436.html?spm=a2700.galleryofferlist.normal_offer.d_title.4c17446eZ1JkMT" TargetMode="External"/><Relationship Id="rId2" Type="http://schemas.openxmlformats.org/officeDocument/2006/relationships/hyperlink" Target="https://passionelevator.en.alibaba.com/index.html?spm=a2700.details.0.0.651ee089RwENrb&amp;from=detail&amp;productId=1600073473764" TargetMode="External"/><Relationship Id="rId29" Type="http://schemas.openxmlformats.org/officeDocument/2006/relationships/hyperlink" Target="https://chinese.alibaba.com/product-detail/smart-security-rfid-proximity-swipe-key-card-20-floors-lift-elevator-access-controller-board-system-60695200293.html" TargetMode="External"/><Relationship Id="rId24" Type="http://schemas.openxmlformats.org/officeDocument/2006/relationships/hyperlink" Target="https://sztimmy.en.alibaba.com/zh_CN/company_profile.html?spm=a2700.galleryofferlist.normal_offer.d_companyName.cba8446ep8W5KQ" TargetMode="External"/><Relationship Id="rId40" Type="http://schemas.openxmlformats.org/officeDocument/2006/relationships/hyperlink" Target="https://nbhienergy.en.alibaba.com/zh_CN/index.html?spm=a2700.details.0.0.3f7e4433AcDLq9&amp;from=detail&amp;productId=1600681300648" TargetMode="External"/><Relationship Id="rId45" Type="http://schemas.openxmlformats.org/officeDocument/2006/relationships/hyperlink" Target="https://www.alibaba.com/product-detail/Commercial-Hotel-Elevator-Controller-with-access_60770378829.html?spm=a2700.galleryofferlist.normal_offer.d_title.1b40446e4Q3cgh" TargetMode="External"/><Relationship Id="rId66" Type="http://schemas.openxmlformats.org/officeDocument/2006/relationships/hyperlink" Target="https://www.alibaba.com/product-detail/Cloud-access-control-elevator-controller-QR_1601030815366.html?spm=a2700.galleryofferlist.normal_offer.d_title.d90f446eRW8hR7" TargetMode="External"/><Relationship Id="rId87" Type="http://schemas.openxmlformats.org/officeDocument/2006/relationships/hyperlink" Target="https://gdzytech.en.alibaba.com/zh_CN/index.html?spm=a2700.details.0.0.bec5619atCcgIc&amp;from=detail&amp;productId=1600851966899" TargetMode="External"/><Relationship Id="rId110" Type="http://schemas.openxmlformats.org/officeDocument/2006/relationships/hyperlink" Target="https://www.alibaba.com/product-detail/TCP-IP-elevator-access-control-board_1600805439745.html?spm=a2700.galleryofferlist.normal_offer.d_title.1b40446e4Q3cgh" TargetMode="External"/><Relationship Id="rId115" Type="http://schemas.openxmlformats.org/officeDocument/2006/relationships/hyperlink" Target="https://nbhienergy.en.alibaba.com/zh_CN/index.html?spm=a2700.details.0.0.3f7e4433AcDLq9&amp;from=detail&amp;productId=1600681300648" TargetMode="External"/><Relationship Id="rId131" Type="http://schemas.openxmlformats.org/officeDocument/2006/relationships/table" Target="../tables/table5.xml"/><Relationship Id="rId61" Type="http://schemas.openxmlformats.org/officeDocument/2006/relationships/hyperlink" Target="https://cbrfid.en.alibaba.com/zh_CN/index.html?spm=a2700.details.0.0.7094482eN9cNyp&amp;from=detail&amp;productId=1601024992412" TargetMode="External"/><Relationship Id="rId82" Type="http://schemas.openxmlformats.org/officeDocument/2006/relationships/hyperlink" Target="https://www.alibaba.com/product-detail/facial-recognition-hotel-elevator-card-door_60788073917.html?spm=a2700.galleryofferlist.normal_offer.d_title.20dd446eSK4EfL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escalatorparts.en.alibaba.com/index.html?spm=a2700.details.0.0.69cf32aaSs329Y&amp;from=detail&amp;productId=1600986819084" TargetMode="External"/><Relationship Id="rId13" Type="http://schemas.openxmlformats.org/officeDocument/2006/relationships/hyperlink" Target="https://www.alibaba.com/product-detail/Hyund-Original-Elevator-Spare-parts-Extension_1601156232387.html?spm=a2700.galleryofferlist.normal_offer.d_title.424d68566xUsjr" TargetMode="External"/><Relationship Id="rId18" Type="http://schemas.openxmlformats.org/officeDocument/2006/relationships/hyperlink" Target="https://deysse.en.alibaba.com/index.html?spm=a2700.details.0.0.e7342a2elRUVl8&amp;from=detail&amp;productId=1601194711928" TargetMode="External"/><Relationship Id="rId3" Type="http://schemas.openxmlformats.org/officeDocument/2006/relationships/hyperlink" Target="https://www.alibaba.com/product-detail/Elevator-intercom-system-Five-party-intercom_1838104969.html?spm=a2700.galleryofferlist.normal_offer.d_title.424d68566xUsjr" TargetMode="External"/><Relationship Id="rId21" Type="http://schemas.openxmlformats.org/officeDocument/2006/relationships/hyperlink" Target="https://www.alibaba.com/product-detail/Elevator-intercom-system-Elevator-phone-General_1601141432584.html?spm=a2700.galleryofferlist.normal_offer.d_title.424d68566xUsjr" TargetMode="External"/><Relationship Id="rId7" Type="http://schemas.openxmlformats.org/officeDocument/2006/relationships/hyperlink" Target="https://www.alibaba.com/product-detail/NBTNKT-Elevator-3-5-Way-Intercom_1600986819084.html?spm=a2700.galleryofferlist.normal_offer.d_title.424d68566xUsjr" TargetMode="External"/><Relationship Id="rId12" Type="http://schemas.openxmlformats.org/officeDocument/2006/relationships/hyperlink" Target="https://sh-esunny.en.alibaba.com/index.html?from=detail&amp;productId=60718928174" TargetMode="External"/><Relationship Id="rId17" Type="http://schemas.openxmlformats.org/officeDocument/2006/relationships/hyperlink" Target="https://www.alibaba.com/product-detail/Elevator-Parts-Model-NKT-12-1_1601194711928.html?spm=a2700.galleryofferlist.normal_offer.d_title.424d68566xUsjr" TargetMode="External"/><Relationship Id="rId25" Type="http://schemas.openxmlformats.org/officeDocument/2006/relationships/table" Target="../tables/table7.xml"/><Relationship Id="rId2" Type="http://schemas.openxmlformats.org/officeDocument/2006/relationships/hyperlink" Target="https://excelltel.en.alibaba.com/index.html?spm=a2700.wholesale.0.0.3eba3461sCWneR&amp;from=detail&amp;productId=1600107413308" TargetMode="External"/><Relationship Id="rId16" Type="http://schemas.openxmlformats.org/officeDocument/2006/relationships/hyperlink" Target="https://orbelevator.en.alibaba.com/index.html?spm=a2700.details.0.0.15674cf4yudp5q&amp;from=detail&amp;productId=60709933911" TargetMode="External"/><Relationship Id="rId20" Type="http://schemas.openxmlformats.org/officeDocument/2006/relationships/hyperlink" Target="https://szwofu.en.alibaba.com/index.html?spm=a2700.details.0.0.2b5c36d164ACX2&amp;from=detail&amp;productId=1601109552307" TargetMode="External"/><Relationship Id="rId1" Type="http://schemas.openxmlformats.org/officeDocument/2006/relationships/hyperlink" Target="https://www.alibaba.com/product-detail/Elevator-GSM-intercom-system-Lift-phone_1600107413308.html?spm=a2700.galleryofferlist.normal_offer.d_title.424d68566xUsjr" TargetMode="External"/><Relationship Id="rId6" Type="http://schemas.openxmlformats.org/officeDocument/2006/relationships/hyperlink" Target="https://runzhuo.en.alibaba.com/index.html?spm=a2700.details.0.0.54e72ef5xfdAL7&amp;from=detail&amp;productId=1600666976769" TargetMode="External"/><Relationship Id="rId11" Type="http://schemas.openxmlformats.org/officeDocument/2006/relationships/hyperlink" Target="https://www.alibaba.com/product-detail/Elevator-Telephone-Intercom-Telephone-for-Passenger_60718928174.html?spm=a2700.galleryofferlist.normal_offer.d_title.424d68566xUsjr" TargetMode="External"/><Relationship Id="rId24" Type="http://schemas.openxmlformats.org/officeDocument/2006/relationships/drawing" Target="../drawings/drawing2.xml"/><Relationship Id="rId5" Type="http://schemas.openxmlformats.org/officeDocument/2006/relationships/hyperlink" Target="https://www.alibaba.com/product-detail/Elevator-wireless-intercom-system-NBTNKT-NKT_1600666976769.html?spm=a2700.galleryofferlist.normal_offer.d_title.424d68566xUsjr" TargetMode="External"/><Relationship Id="rId15" Type="http://schemas.openxmlformats.org/officeDocument/2006/relationships/hyperlink" Target="https://www.alibaba.com/product-detail/5-Way-Elevator-Intercom-Phone-Lift_60709933911.html?spm=a2700.galleryofferlist.normal_offer.d_title.424d68566xUsjr" TargetMode="External"/><Relationship Id="rId23" Type="http://schemas.openxmlformats.org/officeDocument/2006/relationships/printerSettings" Target="../printerSettings/printerSettings2.bin"/><Relationship Id="rId10" Type="http://schemas.openxmlformats.org/officeDocument/2006/relationships/hyperlink" Target="https://fujihomelift.en.alibaba.com/index.html?spm=a2700.wholesale.0.0.64c833aa3hh2ih&amp;from=detail&amp;productId=1600868906468" TargetMode="External"/><Relationship Id="rId19" Type="http://schemas.openxmlformats.org/officeDocument/2006/relationships/hyperlink" Target="https://www.alibaba.com/product-detail/Hot-Selling-Elevator-Electric-Parts-Intercom_1601109552307.html?spm=a2700.galleryofferlist.normal_offer.d_title.424d68566xUsjr" TargetMode="External"/><Relationship Id="rId4" Type="http://schemas.openxmlformats.org/officeDocument/2006/relationships/hyperlink" Target="https://hselevator.en.alibaba.com/index.html?spm=a2700.details.0.0.c411379fHR2Pcx&amp;from=detail&amp;productId=1838104969" TargetMode="External"/><Relationship Id="rId9" Type="http://schemas.openxmlformats.org/officeDocument/2006/relationships/hyperlink" Target="https://www.alibaba.com/product-detail/New-Products-General-Elevator-Intercom-System_1600868906468.html?spm=a2700.galleryofferlist.normal_offer.d_title.424d68566xUsjr" TargetMode="External"/><Relationship Id="rId14" Type="http://schemas.openxmlformats.org/officeDocument/2006/relationships/hyperlink" Target="https://sulab.en.alibaba.com/index.html?spm=a2700.details.0.0.1cfd6380z1fcs7&amp;from=detail&amp;productId=1601156232387" TargetMode="External"/><Relationship Id="rId22" Type="http://schemas.openxmlformats.org/officeDocument/2006/relationships/hyperlink" Target="https://partselevator.en.alibaba.com/index.html?spm=a2700.details.0.0.58b9562ajGaL3Q&amp;from=detail&amp;productId=1601141432584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orbeligroup.en.alibaba.com/index.html?spm=a2700.details.0.0.79b26b0fHjZoI3&amp;from=detail&amp;productId=1601113407188" TargetMode="External"/><Relationship Id="rId13" Type="http://schemas.openxmlformats.org/officeDocument/2006/relationships/hyperlink" Target="https://www.alibaba.com/product-detail/Elevator-Parts-Automatic-Rescue-Device-7_1600781593567.html?spm=a2700.galleryofferlist.normal_offer.d_title.504b41084aPPDM" TargetMode="External"/><Relationship Id="rId18" Type="http://schemas.openxmlformats.org/officeDocument/2006/relationships/hyperlink" Target="https://buenolift.en.alibaba.com/index.html?spm=a2700.details.0.0.2ef586d3Jnj3Vz&amp;from=detail&amp;productId=1600405158435" TargetMode="External"/><Relationship Id="rId26" Type="http://schemas.openxmlformats.org/officeDocument/2006/relationships/hyperlink" Target="https://neoteric.en.alibaba.com/index.html?spm=a2700.details.0.0.44152c3e9AtL92&amp;from=detail&amp;productId=62238196921" TargetMode="External"/><Relationship Id="rId39" Type="http://schemas.openxmlformats.org/officeDocument/2006/relationships/hyperlink" Target="https://www.alibaba.com/product-detail/Blackout-emergency-device-Elevator-Automatic-Rescue_60632469717.html?spm=a2700.galleryofferlist.normal_offer.d_title.504b41084aPPDM" TargetMode="External"/><Relationship Id="rId3" Type="http://schemas.openxmlformats.org/officeDocument/2006/relationships/hyperlink" Target="https://www.alibaba.com/product-detail/Apollo-Elevator-Auto-Rescue-Device-ARD_1600276036878.html?spm=a2700.galleryofferlist.normal_offer.d_title.504b41084aPPDM" TargetMode="External"/><Relationship Id="rId21" Type="http://schemas.openxmlformats.org/officeDocument/2006/relationships/hyperlink" Target="https://www.alibaba.com/product-detail/7-5-KW-11KW-15KW-elevator_1600269880227.html?spm=a2700.galleryofferlist.normal_offer.d_title.504b41084aPPDM" TargetMode="External"/><Relationship Id="rId34" Type="http://schemas.openxmlformats.org/officeDocument/2006/relationships/hyperlink" Target="https://cymaelevator.en.alibaba.com/index.html?spm=a2700.details.0.0.42d32f76sfLBeA&amp;from=detail&amp;productId=62197630030" TargetMode="External"/><Relationship Id="rId42" Type="http://schemas.openxmlformats.org/officeDocument/2006/relationships/drawing" Target="../drawings/drawing3.xml"/><Relationship Id="rId7" Type="http://schemas.openxmlformats.org/officeDocument/2006/relationships/hyperlink" Target="https://www.alibaba.com/product-detail/Elevator-Parts-Cheap-Price-Elevator-ARD_1601113407188.html?spm=a2700.galleryofferlist.normal_offer.d_title.504b41084aPPDM" TargetMode="External"/><Relationship Id="rId12" Type="http://schemas.openxmlformats.org/officeDocument/2006/relationships/hyperlink" Target="https://sulab.en.alibaba.com/index.html?spm=a2700.details.0.0.166c595eRQ0J8i&amp;from=detail&amp;productId=1600140706075" TargetMode="External"/><Relationship Id="rId17" Type="http://schemas.openxmlformats.org/officeDocument/2006/relationships/hyperlink" Target="https://www.alibaba.com/product-detail/Elevator-ARD-Automatic-rescue-device-3p185_1600405158435.html?spm=a2700.galleryofferlist.normal_offer.d_title.504b41084aPPDM" TargetMode="External"/><Relationship Id="rId25" Type="http://schemas.openxmlformats.org/officeDocument/2006/relationships/hyperlink" Target="https://www.alibaba.com/product-detail/ELEVATOR-ARD-AUTOMATIC-RESCUE-DEVICE-7_62238196921.html?spm=a2700.galleryofferlist.normal_offer.d_title.504b41084aPPDM" TargetMode="External"/><Relationship Id="rId33" Type="http://schemas.openxmlformats.org/officeDocument/2006/relationships/hyperlink" Target="https://www.alibaba.com/product-detail/Elevator-Automatic-Rescue-Device-ARD-elevator_62197630030.html?spm=a2700.galleryofferlist.normal_offer.d_title.504b41084aPPDM" TargetMode="External"/><Relationship Id="rId38" Type="http://schemas.openxmlformats.org/officeDocument/2006/relationships/hyperlink" Target="https://suzuki6668.en.alibaba.com/index.html?spm=a2700.details.0.0.6a5d11c4TNDs6P&amp;from=detail&amp;productId=1600163402818" TargetMode="External"/><Relationship Id="rId2" Type="http://schemas.openxmlformats.org/officeDocument/2006/relationships/hyperlink" Target="https://sanjindianti.en.alibaba.com/index.html?spm=a2700.details.0.0.40d077b9XBYazy&amp;from=detail&amp;productId=1600301792932" TargetMode="External"/><Relationship Id="rId16" Type="http://schemas.openxmlformats.org/officeDocument/2006/relationships/hyperlink" Target="https://sanjindianti.en.alibaba.com/index.html?spm=a2700.details.0.0.188d4618osHFaF&amp;from=detail&amp;productId=60815372921" TargetMode="External"/><Relationship Id="rId20" Type="http://schemas.openxmlformats.org/officeDocument/2006/relationships/hyperlink" Target="https://ecsparts.en.alibaba.com/index.html?spm=a2700.details.0.0.3d7d59f5ZtUINs&amp;from=detail&amp;productId=1600206700512" TargetMode="External"/><Relationship Id="rId29" Type="http://schemas.openxmlformats.org/officeDocument/2006/relationships/hyperlink" Target="https://www.alibaba.com/product-detail/FJHD-ARD-SC-ARD-Elevator-ARD_1601013954480.html?spm=a2700.galleryofferlist.normal_offer.d_title.504b41084aPPDM" TargetMode="External"/><Relationship Id="rId41" Type="http://schemas.openxmlformats.org/officeDocument/2006/relationships/printerSettings" Target="../printerSettings/printerSettings3.bin"/><Relationship Id="rId1" Type="http://schemas.openxmlformats.org/officeDocument/2006/relationships/hyperlink" Target="https://www.alibaba.com/product-detail/Monarch-elevator-parts-ARD-Elevator-Automatic_1600301792932.html?spm=a2700.galleryofferlist.p_offer.d_title.504b41084aPPDM&amp;s=p" TargetMode="External"/><Relationship Id="rId6" Type="http://schemas.openxmlformats.org/officeDocument/2006/relationships/hyperlink" Target="https://hselevator.en.alibaba.com/index.html?spm=a2700.details.0.0.29c94027b5ko6L&amp;from=detail&amp;productId=1600207748908" TargetMode="External"/><Relationship Id="rId11" Type="http://schemas.openxmlformats.org/officeDocument/2006/relationships/hyperlink" Target="https://www.alibaba.com/product-detail/Elevator-parts-ARD-elevator-auto-rescue_1600140706075.html?spm=a2700.galleryofferlist.normal_offer.d_title.504b41084aPPDM" TargetMode="External"/><Relationship Id="rId24" Type="http://schemas.openxmlformats.org/officeDocument/2006/relationships/hyperlink" Target="https://novaelevator.en.alibaba.com/index.html?spm=a2700.details.0.0.25ee4aa0shcZSU&amp;from=detail&amp;productId=60552643688" TargetMode="External"/><Relationship Id="rId32" Type="http://schemas.openxmlformats.org/officeDocument/2006/relationships/hyperlink" Target="https://suanen.en.alibaba.com/index.html?spm=a2700.details.0.0.5e34175cLucfXb&amp;from=detail&amp;productId=1601132757890" TargetMode="External"/><Relationship Id="rId37" Type="http://schemas.openxmlformats.org/officeDocument/2006/relationships/hyperlink" Target="https://www.alibaba.com/product-detail/China-Manufacturer-Elevator-Ard-Emergency-Rescue_1600163402818.html?spm=a2700.galleryofferlist.normal_offer.d_title.504b41084aPPDM" TargetMode="External"/><Relationship Id="rId40" Type="http://schemas.openxmlformats.org/officeDocument/2006/relationships/hyperlink" Target="https://esnelevator.en.alibaba.com/index.html?spm=a2700.details.0.0.2c3d10b1V3MaYw&amp;from=detail&amp;productId=60632469717" TargetMode="External"/><Relationship Id="rId5" Type="http://schemas.openxmlformats.org/officeDocument/2006/relationships/hyperlink" Target="https://www.alibaba.com/product-detail/WECO-elevator-ARD-Elevator-Auto-rescue_1600207748908.html?spm=a2700.galleryofferlist.normal_offer.d_title.504b41084aPPDM" TargetMode="External"/><Relationship Id="rId15" Type="http://schemas.openxmlformats.org/officeDocument/2006/relationships/hyperlink" Target="https://www.alibaba.com/product-detail/Apollo-Elevator-ARD-TPS-series-Elevator_60815372921.html?spm=a2700.galleryofferlist.normal_offer.d_title.504b41084aPPDM" TargetMode="External"/><Relationship Id="rId23" Type="http://schemas.openxmlformats.org/officeDocument/2006/relationships/hyperlink" Target="https://www.alibaba.com/product-detail/Emergency-rescue-device-elevator-ARD-elevator_60552643688.html?spm=a2700.galleryofferlist.normal_offer.d_title.504b41084aPPDM" TargetMode="External"/><Relationship Id="rId28" Type="http://schemas.openxmlformats.org/officeDocument/2006/relationships/hyperlink" Target="https://fujihomelift.en.alibaba.com/index.html?spm=a2700.wholesale.0.0.1591f56bhf7mPF&amp;from=detail&amp;productId=1600968380847" TargetMode="External"/><Relationship Id="rId36" Type="http://schemas.openxmlformats.org/officeDocument/2006/relationships/hyperlink" Target="https://orbelevator.en.alibaba.com/index.html?spm=a2700.wholesale.0.0.46a93cd83z6TcC&amp;from=detail&amp;productId=62252114743" TargetMode="External"/><Relationship Id="rId10" Type="http://schemas.openxmlformats.org/officeDocument/2006/relationships/hyperlink" Target="https://fuyide.en.alibaba.com/index.html?spm=a2700.details.0.0.382c4fc9e0Xs1X&amp;from=detail&amp;productId=1600150927416" TargetMode="External"/><Relationship Id="rId19" Type="http://schemas.openxmlformats.org/officeDocument/2006/relationships/hyperlink" Target="https://www.alibaba.com/product-detail/Elevator-Auto-Rescue-Device-ARD-MCTC_1600206700512.html?spm=a2700.galleryofferlist.normal_offer.d_title.504b41084aPPDM" TargetMode="External"/><Relationship Id="rId31" Type="http://schemas.openxmlformats.org/officeDocument/2006/relationships/hyperlink" Target="https://www.alibaba.com/product-detail/Elevator-emergency-automatic-rescue-device-Elevator_1601132757890.html?spm=a2700.galleryofferlist.normal_offer.d_title.504b41084aPPDM" TargetMode="External"/><Relationship Id="rId4" Type="http://schemas.openxmlformats.org/officeDocument/2006/relationships/hyperlink" Target="https://sdpotensi.en.alibaba.com/index.html?spm=a2700.wholesale.0.0.6b8d1754BSdVIW&amp;from=detail&amp;productId=1600276036878" TargetMode="External"/><Relationship Id="rId9" Type="http://schemas.openxmlformats.org/officeDocument/2006/relationships/hyperlink" Target="https://www.alibaba.com/product-detail/FYD-A001-380V-ARD-power-failure_1600150927416.html?spm=a2700.galleryofferlist.normal_offer.d_title.504b41084aPPDM" TargetMode="External"/><Relationship Id="rId14" Type="http://schemas.openxmlformats.org/officeDocument/2006/relationships/hyperlink" Target="https://runzhuo.en.alibaba.com/index.html?spm=a2700.details.0.0.1c7d6038JEpucD&amp;from=detail&amp;productId=1600781593567" TargetMode="External"/><Relationship Id="rId22" Type="http://schemas.openxmlformats.org/officeDocument/2006/relationships/hyperlink" Target="https://asiafuji.en.alibaba.com/index.html?spm=a2700.details.0.0.3fb461f4MzdDGC&amp;from=detail&amp;productId=1600269880227" TargetMode="External"/><Relationship Id="rId27" Type="http://schemas.openxmlformats.org/officeDocument/2006/relationships/hyperlink" Target="https://www.alibaba.com/product-detail/Apollo-ARD-Elevator-Automatic-Rescue-Device_1600968380847.html?spm=a2700.galleryofferlist.normal_offer.d_title.504b41084aPPDM" TargetMode="External"/><Relationship Id="rId30" Type="http://schemas.openxmlformats.org/officeDocument/2006/relationships/hyperlink" Target="https://escalatorparts.en.alibaba.com/index.html?spm=a2700.details.0.0.3da04ef67uyn0x&amp;from=detail&amp;productId=1601013954480" TargetMode="External"/><Relationship Id="rId35" Type="http://schemas.openxmlformats.org/officeDocument/2006/relationships/hyperlink" Target="https://www.alibaba.com/product-detail/MCTC-ARD-C-4015-Elevator-Emergency_62252114743.html?spm=a2700.galleryofferlist.normal_offer.d_title.504b41084aPPDM" TargetMode="External"/><Relationship Id="rId43" Type="http://schemas.openxmlformats.org/officeDocument/2006/relationships/table" Target="../tables/table8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hselevator.en.alibaba.com/zh_CN/index.html?spm=a2700.details.0.0.383a441cToqiOD&amp;from=detail&amp;productId=1838406236" TargetMode="External"/><Relationship Id="rId13" Type="http://schemas.openxmlformats.org/officeDocument/2006/relationships/hyperlink" Target="https://www.alibaba.com/product-detail/1800-2500-3200KW-220V-50HZ-1_1600911723384.html?spm=a2700.galleryofferlist.normal_offer.d_title.4c6c453aeWvMiR" TargetMode="External"/><Relationship Id="rId18" Type="http://schemas.openxmlformats.org/officeDocument/2006/relationships/hyperlink" Target="https://xmzsykj.en.alibaba.com/zh_CN/index.html?spm=a2700.wholesale.0.0.52cd4aednUiGqZ&amp;from=detail&amp;productId=1601062334845" TargetMode="External"/><Relationship Id="rId26" Type="http://schemas.openxmlformats.org/officeDocument/2006/relationships/hyperlink" Target="https://xmzsykj.en.alibaba.com/zh_CN/index.html?spm=a2700.wholesale.0.0.4bcd2cbeai4yEd&amp;from=detail&amp;productId=1601062586193" TargetMode="External"/><Relationship Id="rId39" Type="http://schemas.openxmlformats.org/officeDocument/2006/relationships/comments" Target="../comments1.xml"/><Relationship Id="rId3" Type="http://schemas.openxmlformats.org/officeDocument/2006/relationships/hyperlink" Target="https://www.alibaba.com/product-detail/Elevator-Air-Conditioner-lift-Air-conditioner_1977712331.html?spm=a2700.galleryofferlist.normal_offer.d_title.4c6c453aeWvMiR" TargetMode="External"/><Relationship Id="rId21" Type="http://schemas.openxmlformats.org/officeDocument/2006/relationships/hyperlink" Target="https://www.alibaba.com/product-detail/Good-quality-elevator-part-air-conditioning_1600300248521.html?spm=a2700.galleryofferlist.normal_offer.d_title.4c6c453aeWvMiR" TargetMode="External"/><Relationship Id="rId34" Type="http://schemas.openxmlformats.org/officeDocument/2006/relationships/hyperlink" Target="https://airconditionerschina.en.alibaba.com/zh_CN/index.html?spm=a2700.details.0.0.5622e7b1OwjBOr&amp;from=detail&amp;productId=60090705321" TargetMode="External"/><Relationship Id="rId7" Type="http://schemas.openxmlformats.org/officeDocument/2006/relationships/hyperlink" Target="https://www.alibaba.com/product-detail/Elevator-Air-conditioner-1P-1-5P_1838406236.html?spm=a2700.galleryofferlist.normal_offer.d_title.4c6c453aeWvMiR" TargetMode="External"/><Relationship Id="rId12" Type="http://schemas.openxmlformats.org/officeDocument/2006/relationships/hyperlink" Target="https://escalatorparts.en.alibaba.com/zh_CN/index.html?spm=a2700.details.0.0.5ccc4728BxWN0w&amp;from=detail&amp;productId=1600792558416" TargetMode="External"/><Relationship Id="rId17" Type="http://schemas.openxmlformats.org/officeDocument/2006/relationships/hyperlink" Target="https://www.alibaba.com/product-detail/Air-conditioner-for-elevator-1P-1_1601062334845.html?spm=a2700.galleryofferlist.normal_offer.d_title.4c6c453aeWvMiR" TargetMode="External"/><Relationship Id="rId25" Type="http://schemas.openxmlformats.org/officeDocument/2006/relationships/hyperlink" Target="https://www.alibaba.com/product-detail/Air-conditioner-for-elevator-1P-1_1601062586193.html?spm=a2700.galleryofferlist.normal_offer.d_title.4c6c453aeWvMiR" TargetMode="External"/><Relationship Id="rId33" Type="http://schemas.openxmlformats.org/officeDocument/2006/relationships/hyperlink" Target="https://www.alibaba.com/product-detail/Elevator-air-conditioner-for-commercial_60090705321.html?spm=a2700.galleryofferlist.normal_offer.d_title.4d13453aVMm9V2" TargetMode="External"/><Relationship Id="rId38" Type="http://schemas.openxmlformats.org/officeDocument/2006/relationships/table" Target="../tables/table9.xml"/><Relationship Id="rId2" Type="http://schemas.openxmlformats.org/officeDocument/2006/relationships/hyperlink" Target="https://zyelevator.en.alibaba.com/index.html?spm=a2700.details.0.0.1c124639UumUeJ&amp;from=detail&amp;productId=1601072709286" TargetMode="External"/><Relationship Id="rId16" Type="http://schemas.openxmlformats.org/officeDocument/2006/relationships/hyperlink" Target="https://ningbognl.en.alibaba.com/zh_CN/index.html?spm=a2700.details.0.0.3d434ba0M04ed6&amp;from=detail&amp;productId=1601158727272" TargetMode="External"/><Relationship Id="rId20" Type="http://schemas.openxmlformats.org/officeDocument/2006/relationships/hyperlink" Target="https://szwofu.en.alibaba.com/zh_CN/index.html?spm=a2700.details.0.0.19cc20d30zQoSE&amp;from=detail&amp;productId=1601124875465" TargetMode="External"/><Relationship Id="rId29" Type="http://schemas.openxmlformats.org/officeDocument/2006/relationships/hyperlink" Target="https://www.alibaba.com/product-detail/Elevator-Air-Conditioner-Lift-Refrigeration-and_1601039698201.html?spm=a2700.galleryofferlist.normal_offer.d_title.4c6c453aeWvMiR" TargetMode="External"/><Relationship Id="rId1" Type="http://schemas.openxmlformats.org/officeDocument/2006/relationships/hyperlink" Target="https://www.alibaba.com/product-detail/Elevator-air-conditioner-lift-air-conditioner_1601072709286.html?spm=a2700.galleryofferlist.normal_offer.d_title.136e453aITTtGa" TargetMode="External"/><Relationship Id="rId6" Type="http://schemas.openxmlformats.org/officeDocument/2006/relationships/hyperlink" Target="https://asiafuji.en.alibaba.com/zh_CN/index.html?spm=a2700.details.0.0.e7ea39b71UCalg&amp;from=detail&amp;productId=1600410136464" TargetMode="External"/><Relationship Id="rId11" Type="http://schemas.openxmlformats.org/officeDocument/2006/relationships/hyperlink" Target="https://www.alibaba.com/product-detail/TK-26YZ-Elevator-Lifts-Refrigeration-Cooling_1600792558416.html?spm=a2700.galleryofferlist.normal_offer.d_title.4c6c453aeWvMiR" TargetMode="External"/><Relationship Id="rId24" Type="http://schemas.openxmlformats.org/officeDocument/2006/relationships/hyperlink" Target="https://yqelevator.en.alibaba.com/zh_CN/index.html?spm=a2700.wholesale.0.0.74255a0bW9himq&amp;from=detail&amp;productId=60831217094" TargetMode="External"/><Relationship Id="rId32" Type="http://schemas.openxmlformats.org/officeDocument/2006/relationships/hyperlink" Target="https://jejx.en.alibaba.com/zh_CN/index.html?spm=a2700.details.0.0.7a7728afjwpYqE&amp;from=detail&amp;productId=1600825145486" TargetMode="External"/><Relationship Id="rId37" Type="http://schemas.openxmlformats.org/officeDocument/2006/relationships/vmlDrawing" Target="../drawings/vmlDrawing1.vml"/><Relationship Id="rId5" Type="http://schemas.openxmlformats.org/officeDocument/2006/relationships/hyperlink" Target="https://www.alibaba.com/product-detail/1P-1-5P-2P-1800W-cool_1600410136464.html?spm=a2700.galleryofferlist.normal_offer.d_title.4c6c453aeWvMiR" TargetMode="External"/><Relationship Id="rId15" Type="http://schemas.openxmlformats.org/officeDocument/2006/relationships/hyperlink" Target="https://www.alibaba.com/product-detail/Higher-quality-with-Cheap-price-Elevator_1601158727272.html?spm=a2700.galleryofferlist.normal_offer.d_title.4c6c453aeWvMiR" TargetMode="External"/><Relationship Id="rId23" Type="http://schemas.openxmlformats.org/officeDocument/2006/relationships/hyperlink" Target="https://www.alibaba.com/product-detail/Elevator-Air-Conditioner-cool-function-1P_60831217094.html?spm=a2700.galleryofferlist.normal_offer.d_title.4c6c453aeWvMiR" TargetMode="External"/><Relationship Id="rId28" Type="http://schemas.openxmlformats.org/officeDocument/2006/relationships/hyperlink" Target="https://fujihomelift.en.alibaba.com/zh_CN/index.html?spm=a2700.wholesale.0.0.6c56778fPcJNVP&amp;from=detail&amp;productId=1600868880594" TargetMode="External"/><Relationship Id="rId36" Type="http://schemas.openxmlformats.org/officeDocument/2006/relationships/drawing" Target="../drawings/drawing4.xml"/><Relationship Id="rId10" Type="http://schemas.openxmlformats.org/officeDocument/2006/relationships/hyperlink" Target="https://sulab.en.alibaba.com/zh_CN/company_profile.html?spm=a2700.galleryofferlist.normal_offer.d_companyName.4c6c453aeWvMiR" TargetMode="External"/><Relationship Id="rId19" Type="http://schemas.openxmlformats.org/officeDocument/2006/relationships/hyperlink" Target="https://www.alibaba.com/product-detail/High-Quality-Lift-Refrigeration-Air-Conditioner_1601124875465.html?spm=a2700.galleryofferlist.normal_offer.d_title.4c6c453aeWvMiR" TargetMode="External"/><Relationship Id="rId31" Type="http://schemas.openxmlformats.org/officeDocument/2006/relationships/hyperlink" Target="https://www.alibaba.com/product-detail/Hotel-office-building-use-Elevator-Air_1600825145486.html?spm=a2700.galleryofferlist.normal_offer.d_title.33fc453aWLSgDT" TargetMode="External"/><Relationship Id="rId4" Type="http://schemas.openxmlformats.org/officeDocument/2006/relationships/hyperlink" Target="https://orbeligroup.en.alibaba.com/zh_CN/company_profile.html?spm=a2700.galleryofferlist.normal_offer.d_companyName.4c6c453aeWvMiR" TargetMode="External"/><Relationship Id="rId9" Type="http://schemas.openxmlformats.org/officeDocument/2006/relationships/hyperlink" Target="https://www.alibaba.com/product-detail/Higher-quality-with-Cheap-price-Elevator_1600060041828.html?spm=a2700.galleryofferlist.normal_offer.d_title.4c6c453aeWvMiR" TargetMode="External"/><Relationship Id="rId14" Type="http://schemas.openxmlformats.org/officeDocument/2006/relationships/hyperlink" Target="https://dazentech.en.alibaba.com/zh_CN/index.html?spm=a2700.details.0.0.73c047a7fCkcwP&amp;from=detail&amp;productId=1600911723384" TargetMode="External"/><Relationship Id="rId22" Type="http://schemas.openxmlformats.org/officeDocument/2006/relationships/hyperlink" Target="https://asiafuji.en.alibaba.com/zh_CN/index.html?spm=a2700.wholesale.0.0.47ea2975WLcFTH&amp;from=detail&amp;productId=1600300248521" TargetMode="External"/><Relationship Id="rId27" Type="http://schemas.openxmlformats.org/officeDocument/2006/relationships/hyperlink" Target="https://www.alibaba.com/product-detail/Discount-Sale-High-Quality-Air-Conditioner_1600868880594.html?spm=a2700.galleryofferlist.normal_offer.d_title.4c6c453aeWvMiR" TargetMode="External"/><Relationship Id="rId30" Type="http://schemas.openxmlformats.org/officeDocument/2006/relationships/hyperlink" Target="https://szyushundt.en.alibaba.com/zh_CN/index.html?spm=a2700.details.0.0.58cb130b8gogHM&amp;from=detail&amp;productId=1601039698201" TargetMode="External"/><Relationship Id="rId35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0"/>
  <sheetViews>
    <sheetView workbookViewId="0">
      <selection activeCell="G70" sqref="G70"/>
    </sheetView>
  </sheetViews>
  <sheetFormatPr defaultRowHeight="14.25" x14ac:dyDescent="0.15"/>
  <cols>
    <col min="2" max="2" width="11.375" customWidth="1"/>
    <col min="3" max="3" width="78.625" customWidth="1"/>
    <col min="4" max="4" width="27.625" customWidth="1"/>
    <col min="5" max="5" width="57.5" customWidth="1"/>
    <col min="6" max="6" width="23.5" customWidth="1"/>
    <col min="7" max="7" width="21.25" customWidth="1"/>
    <col min="8" max="10" width="24.75" customWidth="1"/>
  </cols>
  <sheetData>
    <row r="1" spans="1:10" ht="18.2" customHeight="1" x14ac:dyDescent="0.15">
      <c r="A1" s="6" t="s">
        <v>0</v>
      </c>
      <c r="B1" s="6" t="s">
        <v>1</v>
      </c>
      <c r="C1" s="6" t="s">
        <v>2</v>
      </c>
      <c r="D1" s="7" t="s">
        <v>205</v>
      </c>
      <c r="E1" s="7" t="s">
        <v>159</v>
      </c>
      <c r="F1" s="6" t="s">
        <v>3</v>
      </c>
      <c r="G1" s="6" t="s">
        <v>5</v>
      </c>
      <c r="H1" s="6" t="s">
        <v>4</v>
      </c>
      <c r="I1" s="7" t="s">
        <v>158</v>
      </c>
      <c r="J1" s="6" t="s">
        <v>160</v>
      </c>
    </row>
    <row r="2" spans="1:10" ht="156" customHeight="1" x14ac:dyDescent="0.15">
      <c r="A2" s="1">
        <v>1</v>
      </c>
      <c r="B2" s="1" t="s">
        <v>6</v>
      </c>
      <c r="C2" s="3" t="s">
        <v>118</v>
      </c>
      <c r="D2" s="20"/>
      <c r="E2" s="14" t="s">
        <v>161</v>
      </c>
      <c r="F2" s="3" t="s">
        <v>10</v>
      </c>
      <c r="G2" s="1">
        <v>150</v>
      </c>
      <c r="H2" s="1">
        <v>80</v>
      </c>
      <c r="I2" s="9" t="s">
        <v>172</v>
      </c>
      <c r="J2" s="9" t="s">
        <v>172</v>
      </c>
    </row>
    <row r="3" spans="1:10" ht="156" customHeight="1" x14ac:dyDescent="0.15">
      <c r="A3" s="1">
        <v>2</v>
      </c>
      <c r="B3" s="1" t="s">
        <v>6</v>
      </c>
      <c r="C3" s="3" t="s">
        <v>127</v>
      </c>
      <c r="D3" s="3"/>
      <c r="E3" s="14" t="s">
        <v>161</v>
      </c>
      <c r="F3" s="3" t="s">
        <v>128</v>
      </c>
      <c r="G3" s="1">
        <v>95</v>
      </c>
      <c r="H3" s="1">
        <v>95</v>
      </c>
      <c r="I3" s="9" t="s">
        <v>172</v>
      </c>
      <c r="J3" s="9" t="s">
        <v>172</v>
      </c>
    </row>
    <row r="4" spans="1:10" ht="156" customHeight="1" x14ac:dyDescent="0.15">
      <c r="A4" s="1">
        <v>3</v>
      </c>
      <c r="B4" s="1" t="s">
        <v>6</v>
      </c>
      <c r="C4" s="3" t="s">
        <v>119</v>
      </c>
      <c r="D4" s="3"/>
      <c r="E4" s="14" t="s">
        <v>162</v>
      </c>
      <c r="F4" s="3" t="s">
        <v>11</v>
      </c>
      <c r="G4" s="1">
        <v>300</v>
      </c>
      <c r="H4" s="1">
        <v>50</v>
      </c>
      <c r="I4" s="8">
        <v>0</v>
      </c>
      <c r="J4" s="9" t="s">
        <v>173</v>
      </c>
    </row>
    <row r="5" spans="1:10" ht="156" customHeight="1" x14ac:dyDescent="0.15">
      <c r="A5" s="1">
        <v>4</v>
      </c>
      <c r="B5" s="1" t="s">
        <v>6</v>
      </c>
      <c r="C5" s="3" t="s">
        <v>126</v>
      </c>
      <c r="D5" s="3"/>
      <c r="E5" s="14" t="s">
        <v>162</v>
      </c>
      <c r="F5" s="3" t="s">
        <v>10</v>
      </c>
      <c r="G5" s="1">
        <v>50</v>
      </c>
      <c r="H5" s="1">
        <v>50</v>
      </c>
      <c r="I5" s="9" t="s">
        <v>172</v>
      </c>
      <c r="J5" s="9" t="s">
        <v>172</v>
      </c>
    </row>
    <row r="6" spans="1:10" ht="156" customHeight="1" x14ac:dyDescent="0.15">
      <c r="A6" s="1">
        <v>5</v>
      </c>
      <c r="B6" s="1" t="s">
        <v>6</v>
      </c>
      <c r="C6" s="3" t="s">
        <v>129</v>
      </c>
      <c r="D6" s="3"/>
      <c r="E6" s="14" t="s">
        <v>162</v>
      </c>
      <c r="F6" s="3" t="s">
        <v>130</v>
      </c>
      <c r="G6" s="1">
        <v>65</v>
      </c>
      <c r="H6" s="1">
        <v>48</v>
      </c>
      <c r="I6" s="9" t="s">
        <v>172</v>
      </c>
      <c r="J6" s="9" t="s">
        <v>174</v>
      </c>
    </row>
    <row r="7" spans="1:10" ht="156" customHeight="1" x14ac:dyDescent="0.15">
      <c r="A7" s="1">
        <v>6</v>
      </c>
      <c r="B7" s="1" t="s">
        <v>6</v>
      </c>
      <c r="C7" s="3" t="s">
        <v>137</v>
      </c>
      <c r="D7" s="3"/>
      <c r="E7" s="14" t="s">
        <v>163</v>
      </c>
      <c r="F7" s="3" t="s">
        <v>138</v>
      </c>
      <c r="G7" s="1">
        <v>620.48</v>
      </c>
      <c r="H7" s="1">
        <v>562.25</v>
      </c>
      <c r="I7" s="9" t="s">
        <v>172</v>
      </c>
      <c r="J7" s="9" t="s">
        <v>172</v>
      </c>
    </row>
    <row r="8" spans="1:10" ht="156" customHeight="1" x14ac:dyDescent="0.15">
      <c r="A8" s="1">
        <v>7</v>
      </c>
      <c r="B8" s="1" t="s">
        <v>6</v>
      </c>
      <c r="C8" s="3" t="s">
        <v>145</v>
      </c>
      <c r="D8" s="3"/>
      <c r="E8" s="14" t="s">
        <v>164</v>
      </c>
      <c r="F8" s="3" t="s">
        <v>138</v>
      </c>
      <c r="G8" s="1">
        <v>249.73</v>
      </c>
      <c r="H8" s="1">
        <v>249.73</v>
      </c>
      <c r="I8" s="9" t="s">
        <v>172</v>
      </c>
      <c r="J8" s="9" t="s">
        <v>172</v>
      </c>
    </row>
    <row r="9" spans="1:10" ht="156" customHeight="1" x14ac:dyDescent="0.15">
      <c r="A9" s="1">
        <v>8</v>
      </c>
      <c r="B9" s="1" t="s">
        <v>6</v>
      </c>
      <c r="C9" s="3" t="s">
        <v>146</v>
      </c>
      <c r="D9" s="3"/>
      <c r="E9" s="14" t="s">
        <v>165</v>
      </c>
      <c r="F9" s="3" t="s">
        <v>138</v>
      </c>
      <c r="G9" s="1">
        <v>253</v>
      </c>
      <c r="H9" s="1">
        <v>190</v>
      </c>
      <c r="I9" s="9" t="s">
        <v>172</v>
      </c>
      <c r="J9" s="9" t="s">
        <v>172</v>
      </c>
    </row>
    <row r="10" spans="1:10" ht="156" customHeight="1" x14ac:dyDescent="0.15">
      <c r="A10" s="1">
        <v>9</v>
      </c>
      <c r="B10" s="1" t="s">
        <v>6</v>
      </c>
      <c r="C10" s="3" t="s">
        <v>147</v>
      </c>
      <c r="D10" s="3"/>
      <c r="E10" s="14" t="s">
        <v>169</v>
      </c>
      <c r="F10" s="3" t="s">
        <v>148</v>
      </c>
      <c r="G10" s="1">
        <v>200</v>
      </c>
      <c r="H10" s="1">
        <v>200</v>
      </c>
      <c r="I10" s="9" t="s">
        <v>172</v>
      </c>
      <c r="J10" s="9" t="s">
        <v>175</v>
      </c>
    </row>
    <row r="11" spans="1:10" ht="156" customHeight="1" x14ac:dyDescent="0.15">
      <c r="A11" s="1">
        <v>10</v>
      </c>
      <c r="B11" s="1" t="s">
        <v>6</v>
      </c>
      <c r="C11" s="3" t="s">
        <v>149</v>
      </c>
      <c r="D11" s="3"/>
      <c r="E11" s="14" t="s">
        <v>166</v>
      </c>
      <c r="F11" s="3" t="s">
        <v>36</v>
      </c>
      <c r="G11" s="1">
        <v>400</v>
      </c>
      <c r="H11" s="1">
        <v>300</v>
      </c>
      <c r="I11" s="9" t="s">
        <v>172</v>
      </c>
      <c r="J11" s="9" t="s">
        <v>176</v>
      </c>
    </row>
    <row r="12" spans="1:10" ht="156" customHeight="1" x14ac:dyDescent="0.15">
      <c r="A12" s="1">
        <v>11</v>
      </c>
      <c r="B12" s="1" t="s">
        <v>6</v>
      </c>
      <c r="C12" s="3" t="s">
        <v>150</v>
      </c>
      <c r="D12" s="3"/>
      <c r="E12" s="14" t="s">
        <v>167</v>
      </c>
      <c r="F12" s="3" t="s">
        <v>151</v>
      </c>
      <c r="G12" s="1">
        <v>129</v>
      </c>
      <c r="H12" s="1">
        <v>99</v>
      </c>
      <c r="I12" s="9" t="s">
        <v>172</v>
      </c>
      <c r="J12" s="9" t="s">
        <v>172</v>
      </c>
    </row>
    <row r="13" spans="1:10" ht="156" customHeight="1" x14ac:dyDescent="0.15">
      <c r="A13" s="1">
        <v>12</v>
      </c>
      <c r="B13" s="1" t="s">
        <v>6</v>
      </c>
      <c r="C13" s="3" t="s">
        <v>152</v>
      </c>
      <c r="D13" s="3"/>
      <c r="E13" s="14" t="s">
        <v>168</v>
      </c>
      <c r="F13" s="3" t="s">
        <v>153</v>
      </c>
      <c r="G13" s="1">
        <v>128</v>
      </c>
      <c r="H13" s="1">
        <v>108</v>
      </c>
      <c r="I13" s="9" t="s">
        <v>172</v>
      </c>
      <c r="J13" s="9" t="s">
        <v>177</v>
      </c>
    </row>
    <row r="14" spans="1:10" ht="156" customHeight="1" x14ac:dyDescent="0.15">
      <c r="A14" s="15">
        <v>13</v>
      </c>
      <c r="B14" s="1" t="s">
        <v>6</v>
      </c>
      <c r="C14" s="3" t="s">
        <v>154</v>
      </c>
      <c r="D14" s="3"/>
      <c r="E14" s="14" t="s">
        <v>170</v>
      </c>
      <c r="F14" s="3" t="s">
        <v>155</v>
      </c>
      <c r="G14" s="1">
        <v>30</v>
      </c>
      <c r="H14" s="1">
        <v>30</v>
      </c>
      <c r="I14" s="9" t="s">
        <v>172</v>
      </c>
      <c r="J14" s="9" t="s">
        <v>178</v>
      </c>
    </row>
    <row r="15" spans="1:10" ht="156" customHeight="1" x14ac:dyDescent="0.15">
      <c r="A15" s="1">
        <v>14</v>
      </c>
      <c r="B15" s="1" t="s">
        <v>6</v>
      </c>
      <c r="C15" s="3" t="s">
        <v>156</v>
      </c>
      <c r="D15" s="3"/>
      <c r="E15" s="14" t="s">
        <v>171</v>
      </c>
      <c r="F15" s="3" t="s">
        <v>157</v>
      </c>
      <c r="G15" s="1">
        <v>13.75</v>
      </c>
      <c r="H15" s="1">
        <v>12.5</v>
      </c>
      <c r="I15" s="9" t="s">
        <v>172</v>
      </c>
      <c r="J15" s="9" t="s">
        <v>172</v>
      </c>
    </row>
    <row r="16" spans="1:10" ht="156" customHeight="1" x14ac:dyDescent="0.15">
      <c r="A16" s="1">
        <v>15</v>
      </c>
      <c r="B16" s="1" t="s">
        <v>6</v>
      </c>
      <c r="C16" s="3" t="s">
        <v>117</v>
      </c>
      <c r="D16" s="3"/>
      <c r="E16" s="14" t="s">
        <v>180</v>
      </c>
      <c r="F16" s="3" t="s">
        <v>7</v>
      </c>
      <c r="G16" s="1">
        <v>110</v>
      </c>
      <c r="H16" s="1">
        <v>98</v>
      </c>
      <c r="I16" s="8">
        <v>300</v>
      </c>
      <c r="J16" s="9" t="s">
        <v>179</v>
      </c>
    </row>
    <row r="17" spans="1:10" ht="156" customHeight="1" x14ac:dyDescent="0.15">
      <c r="A17" s="1">
        <v>16</v>
      </c>
      <c r="B17" s="1" t="s">
        <v>6</v>
      </c>
      <c r="C17" s="3" t="s">
        <v>120</v>
      </c>
      <c r="D17" s="3"/>
      <c r="E17" s="14" t="s">
        <v>181</v>
      </c>
      <c r="F17" s="3" t="s">
        <v>121</v>
      </c>
      <c r="G17" s="1">
        <v>120</v>
      </c>
      <c r="H17" s="1">
        <v>100</v>
      </c>
      <c r="I17" s="8">
        <v>20</v>
      </c>
      <c r="J17" s="9" t="s">
        <v>179</v>
      </c>
    </row>
    <row r="18" spans="1:10" ht="156" customHeight="1" x14ac:dyDescent="0.15">
      <c r="A18" s="1">
        <v>17</v>
      </c>
      <c r="B18" s="1" t="s">
        <v>6</v>
      </c>
      <c r="C18" s="3" t="s">
        <v>122</v>
      </c>
      <c r="D18" s="3"/>
      <c r="E18" s="14" t="s">
        <v>181</v>
      </c>
      <c r="F18" s="3" t="s">
        <v>123</v>
      </c>
      <c r="G18" s="1">
        <v>110</v>
      </c>
      <c r="H18" s="1">
        <v>105</v>
      </c>
      <c r="I18" s="8">
        <v>0</v>
      </c>
      <c r="J18" s="9" t="s">
        <v>173</v>
      </c>
    </row>
    <row r="19" spans="1:10" ht="156" customHeight="1" x14ac:dyDescent="0.15">
      <c r="A19" s="1">
        <v>18</v>
      </c>
      <c r="B19" s="1" t="s">
        <v>6</v>
      </c>
      <c r="C19" s="3" t="s">
        <v>124</v>
      </c>
      <c r="D19" s="3"/>
      <c r="E19" s="14" t="s">
        <v>183</v>
      </c>
      <c r="F19" s="3" t="s">
        <v>125</v>
      </c>
      <c r="G19" s="1">
        <v>70</v>
      </c>
      <c r="H19" s="1">
        <v>68</v>
      </c>
      <c r="I19" s="8">
        <v>200</v>
      </c>
      <c r="J19" s="9" t="s">
        <v>182</v>
      </c>
    </row>
    <row r="20" spans="1:10" ht="156" customHeight="1" x14ac:dyDescent="0.15">
      <c r="A20" s="1">
        <v>19</v>
      </c>
      <c r="B20" s="1" t="s">
        <v>6</v>
      </c>
      <c r="C20" s="3" t="s">
        <v>131</v>
      </c>
      <c r="D20" s="3"/>
      <c r="E20" s="14" t="s">
        <v>184</v>
      </c>
      <c r="F20" s="3" t="s">
        <v>132</v>
      </c>
      <c r="G20" s="1">
        <v>220</v>
      </c>
      <c r="H20" s="1">
        <v>190</v>
      </c>
      <c r="I20" s="9" t="s">
        <v>172</v>
      </c>
      <c r="J20" s="9" t="s">
        <v>185</v>
      </c>
    </row>
    <row r="21" spans="1:10" ht="156" customHeight="1" x14ac:dyDescent="0.15">
      <c r="A21" s="1">
        <v>20</v>
      </c>
      <c r="B21" s="1" t="s">
        <v>6</v>
      </c>
      <c r="C21" s="3" t="s">
        <v>133</v>
      </c>
      <c r="D21" s="3"/>
      <c r="E21" s="14" t="s">
        <v>186</v>
      </c>
      <c r="F21" s="3" t="s">
        <v>134</v>
      </c>
      <c r="G21" s="1">
        <v>105</v>
      </c>
      <c r="H21" s="1">
        <v>99</v>
      </c>
      <c r="I21" s="9" t="s">
        <v>172</v>
      </c>
      <c r="J21" s="9" t="s">
        <v>172</v>
      </c>
    </row>
    <row r="22" spans="1:10" ht="156" customHeight="1" x14ac:dyDescent="0.15">
      <c r="A22" s="1">
        <v>21</v>
      </c>
      <c r="B22" s="1" t="s">
        <v>6</v>
      </c>
      <c r="C22" s="3" t="s">
        <v>135</v>
      </c>
      <c r="D22" s="3"/>
      <c r="E22" s="14" t="s">
        <v>188</v>
      </c>
      <c r="F22" s="3" t="s">
        <v>136</v>
      </c>
      <c r="G22" s="1">
        <v>340</v>
      </c>
      <c r="H22" s="1">
        <v>320</v>
      </c>
      <c r="I22" s="9" t="s">
        <v>172</v>
      </c>
      <c r="J22" s="9" t="s">
        <v>187</v>
      </c>
    </row>
    <row r="23" spans="1:10" ht="156" customHeight="1" x14ac:dyDescent="0.15">
      <c r="A23" s="1">
        <v>22</v>
      </c>
      <c r="B23" s="1" t="s">
        <v>6</v>
      </c>
      <c r="C23" s="3" t="s">
        <v>139</v>
      </c>
      <c r="D23" s="3"/>
      <c r="E23" s="14" t="s">
        <v>189</v>
      </c>
      <c r="F23" s="3" t="s">
        <v>9</v>
      </c>
      <c r="G23" s="1">
        <v>155</v>
      </c>
      <c r="H23" s="1">
        <v>80</v>
      </c>
      <c r="I23" s="9" t="s">
        <v>172</v>
      </c>
      <c r="J23" s="9" t="s">
        <v>172</v>
      </c>
    </row>
    <row r="24" spans="1:10" ht="156" customHeight="1" x14ac:dyDescent="0.15">
      <c r="A24" s="1">
        <v>23</v>
      </c>
      <c r="B24" s="1" t="s">
        <v>6</v>
      </c>
      <c r="C24" s="3" t="s">
        <v>140</v>
      </c>
      <c r="D24" s="3"/>
      <c r="E24" s="14" t="s">
        <v>190</v>
      </c>
      <c r="F24" s="3" t="s">
        <v>141</v>
      </c>
      <c r="G24" s="1">
        <v>275</v>
      </c>
      <c r="H24" s="1">
        <v>230</v>
      </c>
      <c r="I24" s="9" t="s">
        <v>172</v>
      </c>
      <c r="J24" s="9" t="s">
        <v>173</v>
      </c>
    </row>
    <row r="25" spans="1:10" ht="156" customHeight="1" x14ac:dyDescent="0.15">
      <c r="A25" s="1">
        <v>24</v>
      </c>
      <c r="B25" s="1" t="s">
        <v>6</v>
      </c>
      <c r="C25" s="3" t="s">
        <v>142</v>
      </c>
      <c r="D25" s="3"/>
      <c r="E25" s="14" t="s">
        <v>181</v>
      </c>
      <c r="F25" s="3" t="s">
        <v>125</v>
      </c>
      <c r="G25" s="1">
        <v>143</v>
      </c>
      <c r="H25" s="1">
        <v>137.5</v>
      </c>
      <c r="I25" s="8">
        <v>0</v>
      </c>
      <c r="J25" s="9" t="s">
        <v>182</v>
      </c>
    </row>
    <row r="26" spans="1:10" ht="156" customHeight="1" x14ac:dyDescent="0.15">
      <c r="A26" s="1">
        <v>25</v>
      </c>
      <c r="B26" s="1" t="s">
        <v>6</v>
      </c>
      <c r="C26" s="3" t="s">
        <v>143</v>
      </c>
      <c r="D26" s="3"/>
      <c r="E26" s="14" t="s">
        <v>191</v>
      </c>
      <c r="F26" s="16" t="s">
        <v>144</v>
      </c>
      <c r="G26" s="1">
        <v>280</v>
      </c>
      <c r="H26" s="1">
        <v>250</v>
      </c>
      <c r="I26" s="9" t="s">
        <v>172</v>
      </c>
      <c r="J26" s="9" t="s">
        <v>185</v>
      </c>
    </row>
    <row r="30" spans="1:10" x14ac:dyDescent="0.15">
      <c r="G30" s="13" t="s">
        <v>206</v>
      </c>
      <c r="H30" s="23" t="s">
        <v>207</v>
      </c>
    </row>
    <row r="31" spans="1:10" x14ac:dyDescent="0.15">
      <c r="G31" s="22">
        <f>SUM(G2:G27)/25</f>
        <v>184.47839999999999</v>
      </c>
      <c r="H31" s="21">
        <f>SUM(H2:H27)/25</f>
        <v>150.07920000000001</v>
      </c>
    </row>
    <row r="37" spans="1:10" ht="18" x14ac:dyDescent="0.35">
      <c r="A37" s="40" t="s">
        <v>192</v>
      </c>
      <c r="B37" s="40"/>
      <c r="C37" s="40"/>
      <c r="D37" s="40"/>
      <c r="E37" s="40"/>
      <c r="F37" s="40"/>
      <c r="G37" s="40"/>
      <c r="H37" s="40"/>
      <c r="I37" s="40"/>
    </row>
    <row r="38" spans="1:10" x14ac:dyDescent="0.15">
      <c r="A38" s="13" t="s">
        <v>193</v>
      </c>
      <c r="B38" s="13" t="s">
        <v>194</v>
      </c>
      <c r="C38" s="13" t="s">
        <v>195</v>
      </c>
      <c r="D38" s="13" t="s">
        <v>205</v>
      </c>
      <c r="E38" s="13" t="s">
        <v>159</v>
      </c>
      <c r="F38" s="13" t="s">
        <v>196</v>
      </c>
      <c r="G38" s="13" t="s">
        <v>197</v>
      </c>
      <c r="H38" s="13" t="s">
        <v>198</v>
      </c>
      <c r="I38" s="13" t="s">
        <v>199</v>
      </c>
      <c r="J38" s="13" t="s">
        <v>200</v>
      </c>
    </row>
    <row r="39" spans="1:10" ht="156" customHeight="1" x14ac:dyDescent="0.15">
      <c r="A39" s="10">
        <v>1</v>
      </c>
      <c r="B39" s="11" t="s">
        <v>6</v>
      </c>
      <c r="C39" s="12" t="s">
        <v>118</v>
      </c>
      <c r="D39" s="12"/>
      <c r="E39" s="17" t="s">
        <v>161</v>
      </c>
      <c r="F39" s="12" t="s">
        <v>10</v>
      </c>
      <c r="G39" s="11">
        <v>150</v>
      </c>
      <c r="H39" s="11">
        <v>80</v>
      </c>
      <c r="I39" s="18" t="s">
        <v>172</v>
      </c>
      <c r="J39" s="19" t="s">
        <v>172</v>
      </c>
    </row>
    <row r="40" spans="1:10" ht="156" customHeight="1" x14ac:dyDescent="0.15">
      <c r="A40" s="10">
        <v>2</v>
      </c>
      <c r="B40" s="11" t="s">
        <v>6</v>
      </c>
      <c r="C40" s="12" t="s">
        <v>127</v>
      </c>
      <c r="D40" s="12"/>
      <c r="E40" s="17" t="s">
        <v>161</v>
      </c>
      <c r="F40" s="12" t="s">
        <v>128</v>
      </c>
      <c r="G40" s="11">
        <v>95</v>
      </c>
      <c r="H40" s="11">
        <v>95</v>
      </c>
      <c r="I40" s="18" t="s">
        <v>172</v>
      </c>
      <c r="J40" s="19" t="s">
        <v>172</v>
      </c>
    </row>
    <row r="41" spans="1:10" ht="14.25" customHeight="1" x14ac:dyDescent="0.15">
      <c r="A41" s="24"/>
      <c r="B41" s="24"/>
      <c r="C41" s="25"/>
      <c r="D41" s="25"/>
      <c r="E41" s="26"/>
      <c r="F41" s="25"/>
      <c r="G41" s="24"/>
      <c r="H41" s="24"/>
      <c r="I41" s="27"/>
      <c r="J41" s="27"/>
    </row>
    <row r="42" spans="1:10" ht="14.25" customHeight="1" x14ac:dyDescent="0.15">
      <c r="A42" s="24"/>
      <c r="B42" s="24"/>
      <c r="C42" s="25"/>
      <c r="D42" s="25"/>
      <c r="E42" s="26"/>
      <c r="F42" s="25"/>
      <c r="G42" s="24"/>
      <c r="H42" s="24"/>
      <c r="I42" s="27"/>
      <c r="J42" s="27"/>
    </row>
    <row r="43" spans="1:10" ht="14.25" customHeight="1" x14ac:dyDescent="0.15">
      <c r="A43" s="24"/>
      <c r="B43" s="24"/>
      <c r="C43" s="25"/>
      <c r="D43" s="25"/>
      <c r="E43" s="26"/>
      <c r="F43" s="25"/>
      <c r="G43" s="29" t="s">
        <v>206</v>
      </c>
      <c r="H43" s="31" t="s">
        <v>207</v>
      </c>
      <c r="I43" s="27"/>
      <c r="J43" s="27"/>
    </row>
    <row r="44" spans="1:10" ht="14.25" customHeight="1" x14ac:dyDescent="0.15">
      <c r="A44" s="24"/>
      <c r="B44" s="24"/>
      <c r="C44" s="25"/>
      <c r="D44" s="25"/>
      <c r="E44" s="26"/>
      <c r="F44" s="25"/>
      <c r="G44" s="28">
        <f>SUM(G39:G40)/2</f>
        <v>122.5</v>
      </c>
      <c r="H44" s="30">
        <f>SUM(H39:H40)/2</f>
        <v>87.5</v>
      </c>
      <c r="I44" s="27"/>
      <c r="J44" s="27"/>
    </row>
    <row r="45" spans="1:10" ht="14.25" customHeight="1" x14ac:dyDescent="0.15">
      <c r="A45" s="24"/>
      <c r="B45" s="24"/>
      <c r="C45" s="25"/>
      <c r="D45" s="25"/>
      <c r="E45" s="26"/>
      <c r="F45" s="25"/>
      <c r="G45" s="24"/>
      <c r="H45" s="24"/>
      <c r="I45" s="27"/>
      <c r="J45" s="27"/>
    </row>
    <row r="47" spans="1:10" ht="18" x14ac:dyDescent="0.35">
      <c r="A47" s="40" t="s">
        <v>201</v>
      </c>
      <c r="B47" s="40"/>
      <c r="C47" s="40"/>
      <c r="D47" s="40"/>
      <c r="E47" s="40"/>
      <c r="F47" s="40"/>
      <c r="G47" s="40"/>
      <c r="H47" s="40"/>
      <c r="I47" s="40"/>
    </row>
    <row r="48" spans="1:10" x14ac:dyDescent="0.15">
      <c r="A48" s="13" t="s">
        <v>193</v>
      </c>
      <c r="B48" s="13" t="s">
        <v>194</v>
      </c>
      <c r="C48" s="13" t="s">
        <v>195</v>
      </c>
      <c r="D48" s="13" t="s">
        <v>205</v>
      </c>
      <c r="E48" s="13" t="s">
        <v>159</v>
      </c>
      <c r="F48" s="13" t="s">
        <v>196</v>
      </c>
      <c r="G48" s="13" t="s">
        <v>197</v>
      </c>
      <c r="H48" s="13" t="s">
        <v>198</v>
      </c>
      <c r="I48" s="13" t="s">
        <v>199</v>
      </c>
      <c r="J48" s="13" t="s">
        <v>200</v>
      </c>
    </row>
    <row r="49" spans="1:10" ht="156" customHeight="1" x14ac:dyDescent="0.15">
      <c r="A49" s="1">
        <v>3</v>
      </c>
      <c r="B49" s="1" t="s">
        <v>6</v>
      </c>
      <c r="C49" s="3" t="s">
        <v>119</v>
      </c>
      <c r="D49" s="3"/>
      <c r="E49" s="14" t="s">
        <v>162</v>
      </c>
      <c r="F49" s="3" t="s">
        <v>11</v>
      </c>
      <c r="G49" s="1">
        <v>300</v>
      </c>
      <c r="H49" s="1">
        <v>50</v>
      </c>
      <c r="I49" s="8">
        <v>0</v>
      </c>
      <c r="J49" s="9" t="s">
        <v>173</v>
      </c>
    </row>
    <row r="50" spans="1:10" ht="156" customHeight="1" x14ac:dyDescent="0.15">
      <c r="A50" s="1">
        <v>4</v>
      </c>
      <c r="B50" s="1" t="s">
        <v>6</v>
      </c>
      <c r="C50" s="3" t="s">
        <v>126</v>
      </c>
      <c r="D50" s="3"/>
      <c r="E50" s="14" t="s">
        <v>162</v>
      </c>
      <c r="F50" s="3" t="s">
        <v>10</v>
      </c>
      <c r="G50" s="1">
        <v>50</v>
      </c>
      <c r="H50" s="1">
        <v>50</v>
      </c>
      <c r="I50" s="9" t="s">
        <v>172</v>
      </c>
      <c r="J50" s="9" t="s">
        <v>172</v>
      </c>
    </row>
    <row r="51" spans="1:10" ht="156" customHeight="1" x14ac:dyDescent="0.15">
      <c r="A51" s="1">
        <v>5</v>
      </c>
      <c r="B51" s="1" t="s">
        <v>6</v>
      </c>
      <c r="C51" s="3" t="s">
        <v>129</v>
      </c>
      <c r="D51" s="3"/>
      <c r="E51" s="14" t="s">
        <v>162</v>
      </c>
      <c r="F51" s="3" t="s">
        <v>130</v>
      </c>
      <c r="G51" s="1">
        <v>65</v>
      </c>
      <c r="H51" s="1">
        <v>48</v>
      </c>
      <c r="I51" s="9" t="s">
        <v>172</v>
      </c>
      <c r="J51" s="9" t="s">
        <v>174</v>
      </c>
    </row>
    <row r="52" spans="1:10" ht="156" customHeight="1" x14ac:dyDescent="0.15">
      <c r="A52" s="1">
        <v>6</v>
      </c>
      <c r="B52" s="1" t="s">
        <v>6</v>
      </c>
      <c r="C52" s="3" t="s">
        <v>137</v>
      </c>
      <c r="D52" s="3"/>
      <c r="E52" s="14" t="s">
        <v>163</v>
      </c>
      <c r="F52" s="3" t="s">
        <v>138</v>
      </c>
      <c r="G52" s="1">
        <v>620.48</v>
      </c>
      <c r="H52" s="1">
        <v>562.25</v>
      </c>
      <c r="I52" s="9" t="s">
        <v>172</v>
      </c>
      <c r="J52" s="9" t="s">
        <v>172</v>
      </c>
    </row>
    <row r="53" spans="1:10" ht="156" customHeight="1" x14ac:dyDescent="0.15">
      <c r="A53" s="1">
        <v>7</v>
      </c>
      <c r="B53" s="1" t="s">
        <v>6</v>
      </c>
      <c r="C53" s="3" t="s">
        <v>145</v>
      </c>
      <c r="D53" s="3"/>
      <c r="E53" s="14" t="s">
        <v>164</v>
      </c>
      <c r="F53" s="3" t="s">
        <v>138</v>
      </c>
      <c r="G53" s="1">
        <v>249.73</v>
      </c>
      <c r="H53" s="1">
        <v>249.73</v>
      </c>
      <c r="I53" s="9" t="s">
        <v>172</v>
      </c>
      <c r="J53" s="9" t="s">
        <v>172</v>
      </c>
    </row>
    <row r="56" spans="1:10" x14ac:dyDescent="0.15">
      <c r="G56" s="13" t="s">
        <v>206</v>
      </c>
      <c r="H56" s="23" t="s">
        <v>207</v>
      </c>
    </row>
    <row r="57" spans="1:10" x14ac:dyDescent="0.15">
      <c r="G57" s="22">
        <f>SUM(G49:G53)/5</f>
        <v>257.04200000000003</v>
      </c>
      <c r="H57" s="32">
        <f>SUM(H49:H53)/5</f>
        <v>191.99600000000001</v>
      </c>
    </row>
    <row r="61" spans="1:10" ht="18" x14ac:dyDescent="0.35">
      <c r="A61" s="40" t="s">
        <v>202</v>
      </c>
      <c r="B61" s="40"/>
      <c r="C61" s="40"/>
      <c r="D61" s="40"/>
      <c r="E61" s="40"/>
      <c r="F61" s="40"/>
      <c r="G61" s="40"/>
      <c r="H61" s="40"/>
      <c r="I61" s="40"/>
    </row>
    <row r="62" spans="1:10" x14ac:dyDescent="0.15">
      <c r="A62" s="13" t="s">
        <v>193</v>
      </c>
      <c r="B62" s="13" t="s">
        <v>194</v>
      </c>
      <c r="C62" s="13" t="s">
        <v>195</v>
      </c>
      <c r="D62" s="13" t="s">
        <v>205</v>
      </c>
      <c r="E62" s="13" t="s">
        <v>159</v>
      </c>
      <c r="F62" s="13" t="s">
        <v>196</v>
      </c>
      <c r="G62" s="13" t="s">
        <v>197</v>
      </c>
      <c r="H62" s="13" t="s">
        <v>198</v>
      </c>
      <c r="I62" s="13" t="s">
        <v>199</v>
      </c>
      <c r="J62" s="13" t="s">
        <v>200</v>
      </c>
    </row>
    <row r="63" spans="1:10" ht="156" customHeight="1" x14ac:dyDescent="0.15">
      <c r="A63" s="1">
        <v>6</v>
      </c>
      <c r="B63" s="1" t="s">
        <v>6</v>
      </c>
      <c r="C63" s="3" t="s">
        <v>137</v>
      </c>
      <c r="D63" s="3"/>
      <c r="E63" s="14" t="s">
        <v>163</v>
      </c>
      <c r="F63" s="3" t="s">
        <v>138</v>
      </c>
      <c r="G63" s="1">
        <v>620.48</v>
      </c>
      <c r="H63" s="1">
        <v>562.25</v>
      </c>
      <c r="I63" s="9" t="s">
        <v>172</v>
      </c>
      <c r="J63" s="9" t="s">
        <v>172</v>
      </c>
    </row>
    <row r="64" spans="1:10" ht="156" customHeight="1" x14ac:dyDescent="0.15">
      <c r="A64" s="1">
        <v>8</v>
      </c>
      <c r="B64" s="1" t="s">
        <v>6</v>
      </c>
      <c r="C64" s="3" t="s">
        <v>146</v>
      </c>
      <c r="D64" s="3"/>
      <c r="E64" s="14" t="s">
        <v>165</v>
      </c>
      <c r="F64" s="3" t="s">
        <v>138</v>
      </c>
      <c r="G64" s="1">
        <v>253</v>
      </c>
      <c r="H64" s="1">
        <v>190</v>
      </c>
      <c r="I64" s="9" t="s">
        <v>172</v>
      </c>
      <c r="J64" s="9" t="s">
        <v>172</v>
      </c>
    </row>
    <row r="65" spans="1:10" ht="156" customHeight="1" x14ac:dyDescent="0.15">
      <c r="A65" s="1">
        <v>9</v>
      </c>
      <c r="B65" s="1" t="s">
        <v>6</v>
      </c>
      <c r="C65" s="3" t="s">
        <v>147</v>
      </c>
      <c r="D65" s="3"/>
      <c r="E65" s="14" t="s">
        <v>169</v>
      </c>
      <c r="F65" s="3" t="s">
        <v>148</v>
      </c>
      <c r="G65" s="1">
        <v>200</v>
      </c>
      <c r="H65" s="1">
        <v>200</v>
      </c>
      <c r="I65" s="9" t="s">
        <v>172</v>
      </c>
      <c r="J65" s="9" t="s">
        <v>175</v>
      </c>
    </row>
    <row r="66" spans="1:10" ht="156" customHeight="1" x14ac:dyDescent="0.15">
      <c r="A66" s="1">
        <v>10</v>
      </c>
      <c r="B66" s="1" t="s">
        <v>6</v>
      </c>
      <c r="C66" s="3" t="s">
        <v>149</v>
      </c>
      <c r="D66" s="3"/>
      <c r="E66" s="14" t="s">
        <v>166</v>
      </c>
      <c r="F66" s="3" t="s">
        <v>36</v>
      </c>
      <c r="G66" s="1">
        <v>400</v>
      </c>
      <c r="H66" s="1">
        <v>300</v>
      </c>
      <c r="I66" s="9" t="s">
        <v>172</v>
      </c>
      <c r="J66" s="9" t="s">
        <v>176</v>
      </c>
    </row>
    <row r="67" spans="1:10" ht="156" customHeight="1" x14ac:dyDescent="0.15">
      <c r="A67" s="1">
        <v>11</v>
      </c>
      <c r="B67" s="1" t="s">
        <v>6</v>
      </c>
      <c r="C67" s="3" t="s">
        <v>150</v>
      </c>
      <c r="D67" s="3"/>
      <c r="E67" s="14" t="s">
        <v>167</v>
      </c>
      <c r="F67" s="3" t="s">
        <v>151</v>
      </c>
      <c r="G67" s="1">
        <v>129</v>
      </c>
      <c r="H67" s="1">
        <v>99</v>
      </c>
      <c r="I67" s="9" t="s">
        <v>172</v>
      </c>
      <c r="J67" s="9" t="s">
        <v>172</v>
      </c>
    </row>
    <row r="68" spans="1:10" ht="156" customHeight="1" x14ac:dyDescent="0.15">
      <c r="A68" s="1">
        <v>12</v>
      </c>
      <c r="B68" s="1" t="s">
        <v>6</v>
      </c>
      <c r="C68" s="3" t="s">
        <v>152</v>
      </c>
      <c r="D68" s="3"/>
      <c r="E68" s="14" t="s">
        <v>168</v>
      </c>
      <c r="F68" s="3" t="s">
        <v>153</v>
      </c>
      <c r="G68" s="1">
        <v>128</v>
      </c>
      <c r="H68" s="1">
        <v>108</v>
      </c>
      <c r="I68" s="9" t="s">
        <v>172</v>
      </c>
      <c r="J68" s="9" t="s">
        <v>177</v>
      </c>
    </row>
    <row r="70" spans="1:10" x14ac:dyDescent="0.15">
      <c r="G70" s="13" t="s">
        <v>212</v>
      </c>
      <c r="H70" s="23" t="s">
        <v>213</v>
      </c>
    </row>
    <row r="71" spans="1:10" x14ac:dyDescent="0.15">
      <c r="G71" s="22">
        <f>SUM(G63:G68)/6</f>
        <v>288.41333333333336</v>
      </c>
      <c r="H71" s="32">
        <f>SUM(H63:H68)/6</f>
        <v>243.20833333333334</v>
      </c>
    </row>
    <row r="73" spans="1:10" x14ac:dyDescent="0.15">
      <c r="G73" s="22"/>
    </row>
    <row r="74" spans="1:10" ht="18" x14ac:dyDescent="0.35">
      <c r="A74" s="40" t="s">
        <v>203</v>
      </c>
      <c r="B74" s="40"/>
      <c r="C74" s="40"/>
      <c r="D74" s="40"/>
      <c r="E74" s="40"/>
      <c r="F74" s="40"/>
      <c r="G74" s="40"/>
      <c r="H74" s="40"/>
      <c r="I74" s="40"/>
    </row>
    <row r="75" spans="1:10" x14ac:dyDescent="0.15">
      <c r="A75" s="13" t="s">
        <v>193</v>
      </c>
      <c r="B75" s="13" t="s">
        <v>194</v>
      </c>
      <c r="C75" s="13" t="s">
        <v>195</v>
      </c>
      <c r="D75" s="13" t="s">
        <v>205</v>
      </c>
      <c r="E75" s="13" t="s">
        <v>159</v>
      </c>
      <c r="F75" s="13" t="s">
        <v>196</v>
      </c>
      <c r="G75" s="13" t="s">
        <v>197</v>
      </c>
      <c r="H75" s="13" t="s">
        <v>198</v>
      </c>
      <c r="I75" s="13" t="s">
        <v>199</v>
      </c>
      <c r="J75" s="13" t="s">
        <v>200</v>
      </c>
    </row>
    <row r="76" spans="1:10" ht="156" customHeight="1" x14ac:dyDescent="0.15">
      <c r="A76" s="1">
        <v>6</v>
      </c>
      <c r="B76" s="1" t="s">
        <v>6</v>
      </c>
      <c r="C76" s="3" t="s">
        <v>137</v>
      </c>
      <c r="D76" s="3"/>
      <c r="E76" s="14" t="s">
        <v>163</v>
      </c>
      <c r="F76" s="3" t="s">
        <v>138</v>
      </c>
      <c r="G76" s="1">
        <v>620.48</v>
      </c>
      <c r="H76" s="1">
        <v>562.25</v>
      </c>
      <c r="I76" s="9" t="s">
        <v>172</v>
      </c>
      <c r="J76" s="9" t="s">
        <v>172</v>
      </c>
    </row>
    <row r="77" spans="1:10" ht="156" customHeight="1" x14ac:dyDescent="0.15">
      <c r="A77" s="1">
        <v>7</v>
      </c>
      <c r="B77" s="1" t="s">
        <v>6</v>
      </c>
      <c r="C77" s="3" t="s">
        <v>145</v>
      </c>
      <c r="D77" s="3"/>
      <c r="E77" s="14" t="s">
        <v>164</v>
      </c>
      <c r="F77" s="3" t="s">
        <v>138</v>
      </c>
      <c r="G77" s="1">
        <v>249.73</v>
      </c>
      <c r="H77" s="1">
        <v>249.73</v>
      </c>
      <c r="I77" s="9" t="s">
        <v>172</v>
      </c>
      <c r="J77" s="9" t="s">
        <v>172</v>
      </c>
    </row>
    <row r="78" spans="1:10" ht="156" customHeight="1" x14ac:dyDescent="0.15">
      <c r="A78" s="1">
        <v>8</v>
      </c>
      <c r="B78" s="1" t="s">
        <v>6</v>
      </c>
      <c r="C78" s="3" t="s">
        <v>146</v>
      </c>
      <c r="D78" s="3"/>
      <c r="E78" s="14" t="s">
        <v>165</v>
      </c>
      <c r="F78" s="3" t="s">
        <v>138</v>
      </c>
      <c r="G78" s="1">
        <v>253</v>
      </c>
      <c r="H78" s="1">
        <v>190</v>
      </c>
      <c r="I78" s="9" t="s">
        <v>172</v>
      </c>
      <c r="J78" s="9" t="s">
        <v>172</v>
      </c>
    </row>
    <row r="79" spans="1:10" ht="156" customHeight="1" x14ac:dyDescent="0.15">
      <c r="A79" s="1">
        <v>10</v>
      </c>
      <c r="B79" s="1" t="s">
        <v>6</v>
      </c>
      <c r="C79" s="3" t="s">
        <v>149</v>
      </c>
      <c r="D79" s="3"/>
      <c r="E79" s="14" t="s">
        <v>166</v>
      </c>
      <c r="F79" s="3" t="s">
        <v>36</v>
      </c>
      <c r="G79" s="1">
        <v>400</v>
      </c>
      <c r="H79" s="1">
        <v>300</v>
      </c>
      <c r="I79" s="9" t="s">
        <v>172</v>
      </c>
      <c r="J79" s="9" t="s">
        <v>176</v>
      </c>
    </row>
    <row r="80" spans="1:10" ht="156" customHeight="1" x14ac:dyDescent="0.15">
      <c r="A80" s="1">
        <v>12</v>
      </c>
      <c r="B80" s="1" t="s">
        <v>6</v>
      </c>
      <c r="C80" s="3" t="s">
        <v>152</v>
      </c>
      <c r="D80" s="3"/>
      <c r="E80" s="14" t="s">
        <v>168</v>
      </c>
      <c r="F80" s="3" t="s">
        <v>153</v>
      </c>
      <c r="G80" s="1">
        <v>128</v>
      </c>
      <c r="H80" s="1">
        <v>108</v>
      </c>
      <c r="I80" s="9" t="s">
        <v>172</v>
      </c>
      <c r="J80" s="9" t="s">
        <v>177</v>
      </c>
    </row>
    <row r="81" spans="1:10" ht="156" customHeight="1" x14ac:dyDescent="0.15">
      <c r="A81" s="15">
        <v>13</v>
      </c>
      <c r="B81" s="1" t="s">
        <v>6</v>
      </c>
      <c r="C81" s="3" t="s">
        <v>154</v>
      </c>
      <c r="D81" s="3"/>
      <c r="E81" s="14" t="s">
        <v>170</v>
      </c>
      <c r="F81" s="3" t="s">
        <v>155</v>
      </c>
      <c r="G81" s="1">
        <v>30</v>
      </c>
      <c r="H81" s="1">
        <v>30</v>
      </c>
      <c r="I81" s="9" t="s">
        <v>172</v>
      </c>
      <c r="J81" s="9" t="s">
        <v>178</v>
      </c>
    </row>
    <row r="82" spans="1:10" ht="156" customHeight="1" x14ac:dyDescent="0.15">
      <c r="A82" s="1">
        <v>14</v>
      </c>
      <c r="B82" s="1" t="s">
        <v>6</v>
      </c>
      <c r="C82" s="3" t="s">
        <v>156</v>
      </c>
      <c r="D82" s="3"/>
      <c r="E82" s="14" t="s">
        <v>171</v>
      </c>
      <c r="F82" s="3" t="s">
        <v>157</v>
      </c>
      <c r="G82" s="1">
        <v>13.75</v>
      </c>
      <c r="H82" s="1">
        <v>12.5</v>
      </c>
      <c r="I82" s="9" t="s">
        <v>172</v>
      </c>
      <c r="J82" s="9" t="s">
        <v>172</v>
      </c>
    </row>
    <row r="85" spans="1:10" x14ac:dyDescent="0.15">
      <c r="G85" s="13" t="s">
        <v>212</v>
      </c>
      <c r="H85" s="23" t="s">
        <v>213</v>
      </c>
    </row>
    <row r="86" spans="1:10" x14ac:dyDescent="0.15">
      <c r="G86" s="22">
        <f>SUM(G76:G82)/7</f>
        <v>242.13714285714286</v>
      </c>
      <c r="H86" s="32">
        <f>SUM(H76:H82)/7</f>
        <v>207.49714285714285</v>
      </c>
    </row>
    <row r="88" spans="1:10" x14ac:dyDescent="0.15">
      <c r="A88" s="41" t="s">
        <v>204</v>
      </c>
      <c r="B88" s="41"/>
      <c r="C88" s="41"/>
      <c r="D88" s="41"/>
      <c r="E88" s="41"/>
      <c r="F88" s="41"/>
      <c r="G88" s="41"/>
      <c r="H88" s="41"/>
      <c r="I88" s="41"/>
    </row>
    <row r="89" spans="1:10" x14ac:dyDescent="0.15">
      <c r="A89" s="13" t="s">
        <v>193</v>
      </c>
      <c r="B89" s="13" t="s">
        <v>194</v>
      </c>
      <c r="C89" s="13" t="s">
        <v>195</v>
      </c>
      <c r="D89" s="13" t="s">
        <v>205</v>
      </c>
      <c r="E89" s="13" t="s">
        <v>159</v>
      </c>
      <c r="F89" s="13" t="s">
        <v>196</v>
      </c>
      <c r="G89" s="13" t="s">
        <v>197</v>
      </c>
      <c r="H89" s="13" t="s">
        <v>198</v>
      </c>
      <c r="I89" s="13" t="s">
        <v>199</v>
      </c>
      <c r="J89" s="13" t="s">
        <v>200</v>
      </c>
    </row>
    <row r="90" spans="1:10" ht="156" customHeight="1" x14ac:dyDescent="0.15">
      <c r="A90" s="1">
        <v>8</v>
      </c>
      <c r="B90" s="1" t="s">
        <v>6</v>
      </c>
      <c r="C90" s="3" t="s">
        <v>146</v>
      </c>
      <c r="D90" s="3"/>
      <c r="E90" s="14" t="s">
        <v>165</v>
      </c>
      <c r="F90" s="3" t="s">
        <v>138</v>
      </c>
      <c r="G90" s="1">
        <v>253</v>
      </c>
      <c r="H90" s="1">
        <v>190</v>
      </c>
      <c r="I90" s="9" t="s">
        <v>172</v>
      </c>
      <c r="J90" s="9" t="s">
        <v>172</v>
      </c>
    </row>
    <row r="91" spans="1:10" ht="156" customHeight="1" x14ac:dyDescent="0.15">
      <c r="A91" s="1">
        <v>9</v>
      </c>
      <c r="B91" s="1" t="s">
        <v>6</v>
      </c>
      <c r="C91" s="3" t="s">
        <v>147</v>
      </c>
      <c r="D91" s="3"/>
      <c r="E91" s="14" t="s">
        <v>169</v>
      </c>
      <c r="F91" s="3" t="s">
        <v>148</v>
      </c>
      <c r="G91" s="1">
        <v>200</v>
      </c>
      <c r="H91" s="1">
        <v>200</v>
      </c>
      <c r="I91" s="9" t="s">
        <v>172</v>
      </c>
      <c r="J91" s="9" t="s">
        <v>175</v>
      </c>
    </row>
    <row r="92" spans="1:10" ht="156" customHeight="1" x14ac:dyDescent="0.15">
      <c r="A92" s="1">
        <v>10</v>
      </c>
      <c r="B92" s="1" t="s">
        <v>6</v>
      </c>
      <c r="C92" s="3" t="s">
        <v>149</v>
      </c>
      <c r="D92" s="3"/>
      <c r="E92" s="14" t="s">
        <v>166</v>
      </c>
      <c r="F92" s="3" t="s">
        <v>36</v>
      </c>
      <c r="G92" s="1">
        <v>400</v>
      </c>
      <c r="H92" s="1">
        <v>300</v>
      </c>
      <c r="I92" s="9" t="s">
        <v>172</v>
      </c>
      <c r="J92" s="9" t="s">
        <v>176</v>
      </c>
    </row>
    <row r="93" spans="1:10" ht="156" customHeight="1" x14ac:dyDescent="0.15">
      <c r="A93" s="1">
        <v>11</v>
      </c>
      <c r="B93" s="1" t="s">
        <v>6</v>
      </c>
      <c r="C93" s="3" t="s">
        <v>150</v>
      </c>
      <c r="D93" s="3"/>
      <c r="E93" s="14" t="s">
        <v>167</v>
      </c>
      <c r="F93" s="3" t="s">
        <v>151</v>
      </c>
      <c r="G93" s="1">
        <v>129</v>
      </c>
      <c r="H93" s="1">
        <v>99</v>
      </c>
      <c r="I93" s="9" t="s">
        <v>172</v>
      </c>
      <c r="J93" s="9" t="s">
        <v>172</v>
      </c>
    </row>
    <row r="94" spans="1:10" ht="156" customHeight="1" x14ac:dyDescent="0.15">
      <c r="A94" s="1">
        <v>12</v>
      </c>
      <c r="B94" s="1" t="s">
        <v>6</v>
      </c>
      <c r="C94" s="3" t="s">
        <v>152</v>
      </c>
      <c r="D94" s="3"/>
      <c r="E94" s="14" t="s">
        <v>168</v>
      </c>
      <c r="F94" s="3" t="s">
        <v>153</v>
      </c>
      <c r="G94" s="1">
        <v>128</v>
      </c>
      <c r="H94" s="1">
        <v>108</v>
      </c>
      <c r="I94" s="9" t="s">
        <v>172</v>
      </c>
      <c r="J94" s="9" t="s">
        <v>177</v>
      </c>
    </row>
    <row r="95" spans="1:10" ht="156" customHeight="1" x14ac:dyDescent="0.15">
      <c r="A95" s="15">
        <v>13</v>
      </c>
      <c r="B95" s="1" t="s">
        <v>6</v>
      </c>
      <c r="C95" s="3" t="s">
        <v>154</v>
      </c>
      <c r="D95" s="3"/>
      <c r="E95" s="14" t="s">
        <v>170</v>
      </c>
      <c r="F95" s="3" t="s">
        <v>155</v>
      </c>
      <c r="G95" s="1">
        <v>30</v>
      </c>
      <c r="H95" s="1">
        <v>30</v>
      </c>
      <c r="I95" s="9" t="s">
        <v>172</v>
      </c>
      <c r="J95" s="9" t="s">
        <v>178</v>
      </c>
    </row>
    <row r="96" spans="1:10" ht="156" customHeight="1" x14ac:dyDescent="0.15">
      <c r="A96" s="1">
        <v>14</v>
      </c>
      <c r="B96" s="1" t="s">
        <v>6</v>
      </c>
      <c r="C96" s="3" t="s">
        <v>156</v>
      </c>
      <c r="D96" s="3"/>
      <c r="E96" s="14" t="s">
        <v>171</v>
      </c>
      <c r="F96" s="3" t="s">
        <v>157</v>
      </c>
      <c r="G96" s="1">
        <v>13.75</v>
      </c>
      <c r="H96" s="1">
        <v>12.5</v>
      </c>
      <c r="I96" s="9" t="s">
        <v>172</v>
      </c>
      <c r="J96" s="9" t="s">
        <v>172</v>
      </c>
    </row>
    <row r="97" spans="1:10" ht="156" customHeight="1" x14ac:dyDescent="0.15">
      <c r="A97" s="1">
        <v>15</v>
      </c>
      <c r="B97" s="1" t="s">
        <v>6</v>
      </c>
      <c r="C97" s="3" t="s">
        <v>117</v>
      </c>
      <c r="D97" s="3"/>
      <c r="E97" s="14" t="s">
        <v>180</v>
      </c>
      <c r="F97" s="3" t="s">
        <v>7</v>
      </c>
      <c r="G97" s="1">
        <v>110</v>
      </c>
      <c r="H97" s="1">
        <v>98</v>
      </c>
      <c r="I97" s="8">
        <v>300</v>
      </c>
      <c r="J97" s="9" t="s">
        <v>179</v>
      </c>
    </row>
    <row r="98" spans="1:10" ht="156" customHeight="1" x14ac:dyDescent="0.15">
      <c r="A98" s="1">
        <v>16</v>
      </c>
      <c r="B98" s="1" t="s">
        <v>6</v>
      </c>
      <c r="C98" s="3" t="s">
        <v>120</v>
      </c>
      <c r="D98" s="3"/>
      <c r="E98" s="14" t="s">
        <v>181</v>
      </c>
      <c r="F98" s="3" t="s">
        <v>121</v>
      </c>
      <c r="G98" s="1">
        <v>120</v>
      </c>
      <c r="H98" s="1">
        <v>100</v>
      </c>
      <c r="I98" s="8">
        <v>20</v>
      </c>
      <c r="J98" s="9" t="s">
        <v>179</v>
      </c>
    </row>
    <row r="99" spans="1:10" ht="156" customHeight="1" x14ac:dyDescent="0.15">
      <c r="A99" s="1">
        <v>17</v>
      </c>
      <c r="B99" s="1" t="s">
        <v>6</v>
      </c>
      <c r="C99" s="3" t="s">
        <v>122</v>
      </c>
      <c r="D99" s="3"/>
      <c r="E99" s="14" t="s">
        <v>181</v>
      </c>
      <c r="F99" s="3" t="s">
        <v>123</v>
      </c>
      <c r="G99" s="1">
        <v>110</v>
      </c>
      <c r="H99" s="1">
        <v>105</v>
      </c>
      <c r="I99" s="8">
        <v>0</v>
      </c>
      <c r="J99" s="9" t="s">
        <v>173</v>
      </c>
    </row>
    <row r="100" spans="1:10" ht="156" customHeight="1" x14ac:dyDescent="0.15">
      <c r="A100" s="1">
        <v>18</v>
      </c>
      <c r="B100" s="1" t="s">
        <v>6</v>
      </c>
      <c r="C100" s="3" t="s">
        <v>124</v>
      </c>
      <c r="D100" s="3"/>
      <c r="E100" s="14" t="s">
        <v>183</v>
      </c>
      <c r="F100" s="3" t="s">
        <v>125</v>
      </c>
      <c r="G100" s="1">
        <v>70</v>
      </c>
      <c r="H100" s="1">
        <v>68</v>
      </c>
      <c r="I100" s="8">
        <v>200</v>
      </c>
      <c r="J100" s="9" t="s">
        <v>182</v>
      </c>
    </row>
    <row r="101" spans="1:10" ht="156" customHeight="1" x14ac:dyDescent="0.15">
      <c r="A101" s="1">
        <v>19</v>
      </c>
      <c r="B101" s="1" t="s">
        <v>6</v>
      </c>
      <c r="C101" s="3" t="s">
        <v>131</v>
      </c>
      <c r="D101" s="3"/>
      <c r="E101" s="14" t="s">
        <v>184</v>
      </c>
      <c r="F101" s="3" t="s">
        <v>132</v>
      </c>
      <c r="G101" s="1">
        <v>220</v>
      </c>
      <c r="H101" s="1">
        <v>190</v>
      </c>
      <c r="I101" s="9" t="s">
        <v>172</v>
      </c>
      <c r="J101" s="9" t="s">
        <v>185</v>
      </c>
    </row>
    <row r="102" spans="1:10" ht="156" customHeight="1" x14ac:dyDescent="0.15">
      <c r="A102" s="1">
        <v>20</v>
      </c>
      <c r="B102" s="1" t="s">
        <v>6</v>
      </c>
      <c r="C102" s="3" t="s">
        <v>133</v>
      </c>
      <c r="D102" s="3"/>
      <c r="E102" s="14" t="s">
        <v>186</v>
      </c>
      <c r="F102" s="3" t="s">
        <v>134</v>
      </c>
      <c r="G102" s="1">
        <v>105</v>
      </c>
      <c r="H102" s="1">
        <v>99</v>
      </c>
      <c r="I102" s="9" t="s">
        <v>172</v>
      </c>
      <c r="J102" s="9" t="s">
        <v>172</v>
      </c>
    </row>
    <row r="103" spans="1:10" ht="156" customHeight="1" x14ac:dyDescent="0.15">
      <c r="A103" s="1">
        <v>21</v>
      </c>
      <c r="B103" s="1" t="s">
        <v>6</v>
      </c>
      <c r="C103" s="3" t="s">
        <v>135</v>
      </c>
      <c r="D103" s="3"/>
      <c r="E103" s="14" t="s">
        <v>188</v>
      </c>
      <c r="F103" s="3" t="s">
        <v>136</v>
      </c>
      <c r="G103" s="1">
        <v>340</v>
      </c>
      <c r="H103" s="1">
        <v>320</v>
      </c>
      <c r="I103" s="9" t="s">
        <v>172</v>
      </c>
      <c r="J103" s="9" t="s">
        <v>187</v>
      </c>
    </row>
    <row r="104" spans="1:10" ht="156" customHeight="1" x14ac:dyDescent="0.15">
      <c r="A104" s="1">
        <v>22</v>
      </c>
      <c r="B104" s="1" t="s">
        <v>6</v>
      </c>
      <c r="C104" s="3" t="s">
        <v>139</v>
      </c>
      <c r="D104" s="3"/>
      <c r="E104" s="14" t="s">
        <v>189</v>
      </c>
      <c r="F104" s="3" t="s">
        <v>9</v>
      </c>
      <c r="G104" s="1">
        <v>155</v>
      </c>
      <c r="H104" s="1">
        <v>80</v>
      </c>
      <c r="I104" s="9" t="s">
        <v>172</v>
      </c>
      <c r="J104" s="9" t="s">
        <v>172</v>
      </c>
    </row>
    <row r="105" spans="1:10" ht="156" customHeight="1" x14ac:dyDescent="0.15">
      <c r="A105" s="1">
        <v>23</v>
      </c>
      <c r="B105" s="1" t="s">
        <v>6</v>
      </c>
      <c r="C105" s="3" t="s">
        <v>140</v>
      </c>
      <c r="D105" s="3"/>
      <c r="E105" s="14" t="s">
        <v>190</v>
      </c>
      <c r="F105" s="3" t="s">
        <v>141</v>
      </c>
      <c r="G105" s="1">
        <v>275</v>
      </c>
      <c r="H105" s="1">
        <v>230</v>
      </c>
      <c r="I105" s="9" t="s">
        <v>172</v>
      </c>
      <c r="J105" s="9" t="s">
        <v>173</v>
      </c>
    </row>
    <row r="106" spans="1:10" ht="156" customHeight="1" x14ac:dyDescent="0.15">
      <c r="A106" s="1">
        <v>24</v>
      </c>
      <c r="B106" s="1" t="s">
        <v>6</v>
      </c>
      <c r="C106" s="3" t="s">
        <v>142</v>
      </c>
      <c r="D106" s="3"/>
      <c r="E106" s="14" t="s">
        <v>181</v>
      </c>
      <c r="F106" s="3" t="s">
        <v>125</v>
      </c>
      <c r="G106" s="1">
        <v>143</v>
      </c>
      <c r="H106" s="1">
        <v>137.5</v>
      </c>
      <c r="I106" s="8">
        <v>0</v>
      </c>
      <c r="J106" s="9" t="s">
        <v>182</v>
      </c>
    </row>
    <row r="107" spans="1:10" ht="156" customHeight="1" x14ac:dyDescent="0.15">
      <c r="A107" s="1">
        <v>25</v>
      </c>
      <c r="B107" s="1" t="s">
        <v>6</v>
      </c>
      <c r="C107" s="3" t="s">
        <v>143</v>
      </c>
      <c r="D107" s="3"/>
      <c r="E107" s="14" t="s">
        <v>191</v>
      </c>
      <c r="F107" s="16" t="s">
        <v>144</v>
      </c>
      <c r="G107" s="1">
        <v>280</v>
      </c>
      <c r="H107" s="1">
        <v>250</v>
      </c>
      <c r="I107" s="9" t="s">
        <v>172</v>
      </c>
      <c r="J107" s="9" t="s">
        <v>185</v>
      </c>
    </row>
    <row r="109" spans="1:10" x14ac:dyDescent="0.15">
      <c r="G109" s="13" t="s">
        <v>212</v>
      </c>
      <c r="H109" s="23" t="s">
        <v>213</v>
      </c>
    </row>
    <row r="110" spans="1:10" x14ac:dyDescent="0.15">
      <c r="G110" s="22">
        <f>SUM(G90:G107)/18</f>
        <v>171.20833333333334</v>
      </c>
      <c r="H110" s="32">
        <f>SUM(H90:H107)/18</f>
        <v>145.38888888888889</v>
      </c>
    </row>
  </sheetData>
  <mergeCells count="5">
    <mergeCell ref="A37:I37"/>
    <mergeCell ref="A47:I47"/>
    <mergeCell ref="A61:I61"/>
    <mergeCell ref="A74:I74"/>
    <mergeCell ref="A88:I88"/>
  </mergeCells>
  <phoneticPr fontId="6" type="noConversion"/>
  <hyperlinks>
    <hyperlink ref="C2" r:id="rId1" display="https://www.alibaba.com/product-detail/JT-04E-Elevator-Car-Controller-System_1600073473764.html?spm=a2700.galleryofferlist.normal_offer.d_title.584e446e9IG4Wr"/>
    <hyperlink ref="F2" r:id="rId2" display="https://passionelevator.en.alibaba.com/index.html?spm=a2700.details.0.0.651ee089RwENrb&amp;from=detail&amp;productId=1600073473764"/>
    <hyperlink ref="C3" r:id="rId3" display="https://www.alibaba.com/product-detail/Elevator-parts-access-control-for-COP_1600340471899.html?spm=a2700.galleryofferlist.normal_offer.d_title.1b40446e4Q3cgh"/>
    <hyperlink ref="F3" r:id="rId4" display="https://beyondelevator.en.alibaba.com/zh_CN/index.html?spm=a2700.details.0.0.28766162SJKfUn&amp;from=detail&amp;productId=1600340471899"/>
    <hyperlink ref="C4" r:id="rId5" display="https://www.alibaba.com/product-detail/Elevator-IC-System-IC-card-controller_60446988894.html?spm=a2700.details.you_may_like.3.76c0ef3fIV1J8N"/>
    <hyperlink ref="F4" r:id="rId6" display="https://buenolift.en.alibaba.com/index.html?spm=a2700.details.0.0.76c0585bkHqTY5&amp;from=detail&amp;productId=1600345123803"/>
    <hyperlink ref="C5" r:id="rId7" display="https://www.alibaba.com/product-detail/Access-Control-System-Elevator-Access-Control_1600121538158.html?spm=a2700.galleryofferlist.normal_offer.d_title.1b40446e4Q3cgh"/>
    <hyperlink ref="F5" r:id="rId8" display="https://passionelevator.en.alibaba.com/zh_CN/index.html?spm=a2700.details.0.0.14bf294c8DIdgB&amp;from=detail&amp;productId=1600121538158"/>
    <hyperlink ref="C6" r:id="rId9" display="https://www.alibaba.com/product-detail/20-Floors-Or-40-Floors-Lift_1600334829338.html?spm=a2700.galleryofferlist.normal_offer.d_title.1b40446e4Q3cgh"/>
    <hyperlink ref="F6" r:id="rId10" display="https://thinmoo.en.alibaba.com/zh_CN/index.html?spm=a2700.details.0.0.3c23fef4H8kXJ0&amp;from=detail&amp;productId=1600334829338"/>
    <hyperlink ref="C7" r:id="rId11" display="https://www.alibaba.com/product-detail/20th-or-40th-Floor-Elevator-Controller_1601024992412.html?spm=a2700.wholesale.you_may_like.3.68423e4dxOcHMB"/>
    <hyperlink ref="F7" r:id="rId12" display="https://cbrfid.en.alibaba.com/zh_CN/index.html?spm=a2700.details.0.0.7094482eN9cNyp&amp;from=detail&amp;productId=1601024992412"/>
    <hyperlink ref="C8" r:id="rId13" display="https://www.alibaba.com/product-detail/32th-floor-elevator-controller-with-QR_1601025789182.html?spm=a2700.galleryofferlist.normal_offer.d_title.d4b3446eF0SwZQ&amp;selectedCarrierCode=SEMI_MANAGED_ECONOMIC@@ECONOMY"/>
    <hyperlink ref="F8" r:id="rId14" display="https://cbrfid.en.alibaba.com/zh_CN/index.html?spm=a2700.wholesale.0.0.6ac44a7cc8YCv0&amp;from=detail&amp;productId=1601025789182"/>
    <hyperlink ref="C9" r:id="rId15" display="https://www.alibaba.com/product-detail/Cloud-access-control-elevator-controller-QR_1601030815366.html?spm=a2700.galleryofferlist.normal_offer.d_title.d90f446eRW8hR7"/>
    <hyperlink ref="F9" r:id="rId16" display="https://cbrfid.en.alibaba.com/zh_CN/index.html?spm=a2700.wholesale.0.0.571c3e4da31zbJ&amp;from=detail&amp;productId=1601030815366"/>
    <hyperlink ref="C10" r:id="rId17" display="https://www.alibaba.com/product-detail/Waterproof-IP68-Wiegand-Input-output-Rfid_1600361060436.html?spm=a2700.galleryofferlist.normal_offer.d_title.4c17446eZ1JkMT"/>
    <hyperlink ref="F10" r:id="rId18" display="https://beward.en.alibaba.com/zh_CN/company_profile.html?spm=a2700.galleryofferlist.normal_offer.d_companyName.4c17446eZ1JkMT"/>
    <hyperlink ref="C11" r:id="rId19" display="https://www.alibaba.com/product-detail/facial-recognition-hotel-elevator-card-door_60788073917.html?spm=a2700.galleryofferlist.normal_offer.d_title.20dd446eSK4EfL"/>
    <hyperlink ref="F11" r:id="rId20" display="https://telpo.en.alibaba.com/zh_CN/index.html?spm=a2700.details.0.0.7eba196fm5YNsl&amp;from=detail&amp;productId=60788073917"/>
    <hyperlink ref="C12" r:id="rId21" display="https://www.alibaba.com/product-detail/All-in-one-Machine-Residential-Access_1601198587645.html?spm=a2700.galleryofferlist.normal_offer.d_title.1861446ebPJhcm"/>
    <hyperlink ref="F12" r:id="rId22" display="https://tongbaoparking.en.alibaba.com/zh_CN/company_profile.html?spm=a2700.galleryofferlist.normal_offer.d_companyName.1861446ebPJhcm"/>
    <hyperlink ref="C13" r:id="rId23" display="https://www.alibaba.com/product-detail/Waterproof-IP65-Wifi-Cloud-Biometric-Attendance_1600989694885.html?spm=a2700.galleryofferlist.normal_offer.d_title.cba8446ep8W5KQ"/>
    <hyperlink ref="F13" r:id="rId24" display="https://sztimmy.en.alibaba.com/zh_CN/company_profile.html?spm=a2700.galleryofferlist.normal_offer.d_companyName.cba8446ep8W5KQ"/>
    <hyperlink ref="C14" r:id="rId25" display="https://www.alibaba.com/product-detail/TCP-IP-Door-Access-Control-Board_1600851966899.html?spm=a2700.galleryofferlist.normal_offer.d_title.22a2446eVnyAky"/>
    <hyperlink ref="F14" r:id="rId26" display="https://gdzytech.en.alibaba.com/zh_CN/index.html?spm=a2700.details.0.0.bec5619atCcgIc&amp;from=detail&amp;productId=1600851966899"/>
    <hyperlink ref="C15" r:id="rId27" display="https://www.alibaba.com/product-detail/Elevator-Access-Control-Ic-Card-Reader_1600988833302.html?spm=a2700.galleryofferlist.normal_offer.d_title.5c85446e3XxdDD"/>
    <hyperlink ref="F15" r:id="rId28" display="https://wabon.en.alibaba.com/zh_CN/index.html?spm=a2700.details.0.0.e25791043C3zsp&amp;from=detail&amp;productId=1600988833302"/>
    <hyperlink ref="C16" r:id="rId29" display="https://chinese.alibaba.com/product-detail/smart-security-rfid-proximity-swipe-key-card-20-floors-lift-elevator-access-controller-board-system-60695200293.html"/>
    <hyperlink ref="F16" r:id="rId30" display="https://keysecu.en.alibaba.com/index.html?spm=a2700.details.0.0.23e81c27ictGwH&amp;from=detail&amp;productId=60695200293"/>
    <hyperlink ref="C17" r:id="rId31" display="https://www.alibaba.com/product-detail/Good-Quality-20-40-Floors-TCP_1600350063537.html?spm=a2700.galleryofferlist.normal_offer.d_title.1b40446e4Q3cgh"/>
    <hyperlink ref="F17" r:id="rId32" display="https://yistartech.en.alibaba.com/zh_CN/index.html?spm=a2700.details.0.0.44ef3e06lc28mT&amp;from=detail&amp;productId=1600350063537"/>
    <hyperlink ref="C18" r:id="rId33" display="https://www.alibaba.com/product-detail/Good-Quality-20-Floors-Or-40_60643369980.html?spm=a2700.galleryofferlist.normal_offer.d_title.1b40446e4Q3cgh"/>
    <hyperlink ref="F18" r:id="rId34" display="https://ximitech.en.alibaba.com/zh_CN/index.html?spm=a2700.details.0.0.405b2ad79a0pur&amp;from=detail&amp;productId=60643369980"/>
    <hyperlink ref="C19" r:id="rId35" display="https://www.alibaba.com/product-detail/TCP-IP-elevator-access-control-board_1600805439745.html?spm=a2700.galleryofferlist.normal_offer.d_title.1b40446e4Q3cgh"/>
    <hyperlink ref="F19" r:id="rId36" display="https://crypton.en.alibaba.com/zh_CN/index.html?spm=a2700.wholesale.0.0.30c35d9b5z9aWj&amp;from=detail&amp;productId=1600805439745"/>
    <hyperlink ref="C20" r:id="rId37" display="https://www.alibaba.com/product-detail/TCP-IP-16-Floors-Lift-Elevator_1600933106729.html?spm=a2700.galleryofferlist.normal_offer.d_title.1b40446e4Q3cgh"/>
    <hyperlink ref="F20" r:id="rId38" display="https://jutaigateaccess.en.alibaba.com/zh_CN/index.html?spm=a2700.details.0.0.13297b2fZNWWnO&amp;from=detail&amp;productId=1600933106729"/>
    <hyperlink ref="C21" r:id="rId39" display="https://www.alibaba.com/product-detail/Elevator-Door-Access-Control-System-8_1600681300648.html?spm=a2700.galleryofferlist.normal_offer.d_title.1b40446e4Q3cgh"/>
    <hyperlink ref="F21" r:id="rId40" display="https://nbhienergy.en.alibaba.com/zh_CN/index.html?spm=a2700.details.0.0.3f7e4433AcDLq9&amp;from=detail&amp;productId=1600681300648"/>
    <hyperlink ref="C22" r:id="rId41" display="https://www.alibaba.com/product-detail/Free-Software-Smart-Security-RJ45-TCP_1600565738720.html?spm=a2700.galleryofferlist.normal_offer.d_title.1b40446e4Q3cgh"/>
    <hyperlink ref="F22" r:id="rId42" display="https://injes.en.alibaba.com/zh_CN/index.html?spm=a2700.details.0.0.2c043208zDHSTr&amp;from=detail&amp;productId=1600565738720"/>
    <hyperlink ref="C23" r:id="rId43" display="https://www.alibaba.com/product-detail/TCP-IP-elevator-access-control-board_1600647828060.html?spm=a2700.galleryofferlist.normal_offer.d_title.1b40446e4Q3cgh"/>
    <hyperlink ref="F23" r:id="rId44" display="https://homeysz.en.alibaba.com/zh_CN/index.html?spm=a2700.details.0.0.19171b97Y3G4qq&amp;from=detail&amp;productId=1600647828060"/>
    <hyperlink ref="C24" r:id="rId45" display="https://www.alibaba.com/product-detail/Commercial-Hotel-Elevator-Controller-with-access_60770378829.html?spm=a2700.galleryofferlist.normal_offer.d_title.1b40446e4Q3cgh"/>
    <hyperlink ref="F24" r:id="rId46" display="https://www.alibaba.com/product-detail/Commercial-Hotel-Elevator-Controller-with-access_60770378829.html?spm=a2700.galleryofferlist.normal_offer.d_title.1b40446e4Q3cgh"/>
    <hyperlink ref="C25" r:id="rId47" display="https://www.alibaba.com/product-detail/20-to-40-floors-elevator-access_62194723347.html?spm=a2700.galleryofferlist.normal_offer.d_title.5c11446eBtS5vh"/>
    <hyperlink ref="F25" r:id="rId48" display="https://crypton.en.alibaba.com/zh_CN/index.html?spm=a2700.wholesale.0.0.686934a4CR3qLa&amp;from=detail&amp;productId=62194723347"/>
    <hyperlink ref="C26" r:id="rId49" display="https://www.alibaba.com/product-detail/32-floor-elevator-board-access-control_60550152373.html?spm=a2700.galleryofferlist.normal_offer.d_title.5c11446eBtS5vh"/>
    <hyperlink ref="C39" r:id="rId50" display="https://www.alibaba.com/product-detail/JT-04E-Elevator-Car-Controller-System_1600073473764.html?spm=a2700.galleryofferlist.normal_offer.d_title.584e446e9IG4Wr"/>
    <hyperlink ref="F39" r:id="rId51" display="https://passionelevator.en.alibaba.com/index.html?spm=a2700.details.0.0.651ee089RwENrb&amp;from=detail&amp;productId=1600073473764"/>
    <hyperlink ref="C40" r:id="rId52" display="https://www.alibaba.com/product-detail/Elevator-parts-access-control-for-COP_1600340471899.html?spm=a2700.galleryofferlist.normal_offer.d_title.1b40446e4Q3cgh"/>
    <hyperlink ref="F40" r:id="rId53" display="https://beyondelevator.en.alibaba.com/zh_CN/index.html?spm=a2700.details.0.0.28766162SJKfUn&amp;from=detail&amp;productId=1600340471899"/>
    <hyperlink ref="C49" r:id="rId54" display="https://www.alibaba.com/product-detail/Elevator-IC-System-IC-card-controller_60446988894.html?spm=a2700.details.you_may_like.3.76c0ef3fIV1J8N"/>
    <hyperlink ref="F49" r:id="rId55" display="https://buenolift.en.alibaba.com/index.html?spm=a2700.details.0.0.76c0585bkHqTY5&amp;from=detail&amp;productId=1600345123803"/>
    <hyperlink ref="C50" r:id="rId56" display="https://www.alibaba.com/product-detail/Access-Control-System-Elevator-Access-Control_1600121538158.html?spm=a2700.galleryofferlist.normal_offer.d_title.1b40446e4Q3cgh"/>
    <hyperlink ref="F50" r:id="rId57" display="https://passionelevator.en.alibaba.com/zh_CN/index.html?spm=a2700.details.0.0.14bf294c8DIdgB&amp;from=detail&amp;productId=1600121538158"/>
    <hyperlink ref="C51" r:id="rId58" display="https://www.alibaba.com/product-detail/20-Floors-Or-40-Floors-Lift_1600334829338.html?spm=a2700.galleryofferlist.normal_offer.d_title.1b40446e4Q3cgh"/>
    <hyperlink ref="F51" r:id="rId59" display="https://thinmoo.en.alibaba.com/zh_CN/index.html?spm=a2700.details.0.0.3c23fef4H8kXJ0&amp;from=detail&amp;productId=1600334829338"/>
    <hyperlink ref="C52" r:id="rId60" display="https://www.alibaba.com/product-detail/20th-or-40th-Floor-Elevator-Controller_1601024992412.html?spm=a2700.wholesale.you_may_like.3.68423e4dxOcHMB"/>
    <hyperlink ref="F52" r:id="rId61" display="https://cbrfid.en.alibaba.com/zh_CN/index.html?spm=a2700.details.0.0.7094482eN9cNyp&amp;from=detail&amp;productId=1601024992412"/>
    <hyperlink ref="C53" r:id="rId62" display="https://www.alibaba.com/product-detail/32th-floor-elevator-controller-with-QR_1601025789182.html?spm=a2700.galleryofferlist.normal_offer.d_title.d4b3446eF0SwZQ&amp;selectedCarrierCode=SEMI_MANAGED_ECONOMIC@@ECONOMY"/>
    <hyperlink ref="F53" r:id="rId63" display="https://cbrfid.en.alibaba.com/zh_CN/index.html?spm=a2700.wholesale.0.0.6ac44a7cc8YCv0&amp;from=detail&amp;productId=1601025789182"/>
    <hyperlink ref="C63" r:id="rId64" display="https://www.alibaba.com/product-detail/20th-or-40th-Floor-Elevator-Controller_1601024992412.html?spm=a2700.wholesale.you_may_like.3.68423e4dxOcHMB"/>
    <hyperlink ref="F63" r:id="rId65" display="https://cbrfid.en.alibaba.com/zh_CN/index.html?spm=a2700.details.0.0.7094482eN9cNyp&amp;from=detail&amp;productId=1601024992412"/>
    <hyperlink ref="C64" r:id="rId66" display="https://www.alibaba.com/product-detail/Cloud-access-control-elevator-controller-QR_1601030815366.html?spm=a2700.galleryofferlist.normal_offer.d_title.d90f446eRW8hR7"/>
    <hyperlink ref="F64" r:id="rId67" display="https://cbrfid.en.alibaba.com/zh_CN/index.html?spm=a2700.wholesale.0.0.571c3e4da31zbJ&amp;from=detail&amp;productId=1601030815366"/>
    <hyperlink ref="C65" r:id="rId68" display="https://www.alibaba.com/product-detail/Waterproof-IP68-Wiegand-Input-output-Rfid_1600361060436.html?spm=a2700.galleryofferlist.normal_offer.d_title.4c17446eZ1JkMT"/>
    <hyperlink ref="F65" r:id="rId69" display="https://beward.en.alibaba.com/zh_CN/company_profile.html?spm=a2700.galleryofferlist.normal_offer.d_companyName.4c17446eZ1JkMT"/>
    <hyperlink ref="C66" r:id="rId70" display="https://www.alibaba.com/product-detail/facial-recognition-hotel-elevator-card-door_60788073917.html?spm=a2700.galleryofferlist.normal_offer.d_title.20dd446eSK4EfL"/>
    <hyperlink ref="F66" r:id="rId71" display="https://telpo.en.alibaba.com/zh_CN/index.html?spm=a2700.details.0.0.7eba196fm5YNsl&amp;from=detail&amp;productId=60788073917"/>
    <hyperlink ref="C67" r:id="rId72" display="https://www.alibaba.com/product-detail/All-in-one-Machine-Residential-Access_1601198587645.html?spm=a2700.galleryofferlist.normal_offer.d_title.1861446ebPJhcm"/>
    <hyperlink ref="F67" r:id="rId73" display="https://tongbaoparking.en.alibaba.com/zh_CN/company_profile.html?spm=a2700.galleryofferlist.normal_offer.d_companyName.1861446ebPJhcm"/>
    <hyperlink ref="C68" r:id="rId74" display="https://www.alibaba.com/product-detail/Waterproof-IP65-Wifi-Cloud-Biometric-Attendance_1600989694885.html?spm=a2700.galleryofferlist.normal_offer.d_title.cba8446ep8W5KQ"/>
    <hyperlink ref="F68" r:id="rId75" display="https://sztimmy.en.alibaba.com/zh_CN/company_profile.html?spm=a2700.galleryofferlist.normal_offer.d_companyName.cba8446ep8W5KQ"/>
    <hyperlink ref="C76" r:id="rId76" display="https://www.alibaba.com/product-detail/20th-or-40th-Floor-Elevator-Controller_1601024992412.html?spm=a2700.wholesale.you_may_like.3.68423e4dxOcHMB"/>
    <hyperlink ref="F76" r:id="rId77" display="https://cbrfid.en.alibaba.com/zh_CN/index.html?spm=a2700.details.0.0.7094482eN9cNyp&amp;from=detail&amp;productId=1601024992412"/>
    <hyperlink ref="C77" r:id="rId78" display="https://www.alibaba.com/product-detail/32th-floor-elevator-controller-with-QR_1601025789182.html?spm=a2700.galleryofferlist.normal_offer.d_title.d4b3446eF0SwZQ&amp;selectedCarrierCode=SEMI_MANAGED_ECONOMIC@@ECONOMY"/>
    <hyperlink ref="F77" r:id="rId79" display="https://cbrfid.en.alibaba.com/zh_CN/index.html?spm=a2700.wholesale.0.0.6ac44a7cc8YCv0&amp;from=detail&amp;productId=1601025789182"/>
    <hyperlink ref="C78" r:id="rId80" display="https://www.alibaba.com/product-detail/Cloud-access-control-elevator-controller-QR_1601030815366.html?spm=a2700.galleryofferlist.normal_offer.d_title.d90f446eRW8hR7"/>
    <hyperlink ref="F78" r:id="rId81" display="https://cbrfid.en.alibaba.com/zh_CN/index.html?spm=a2700.wholesale.0.0.571c3e4da31zbJ&amp;from=detail&amp;productId=1601030815366"/>
    <hyperlink ref="C79" r:id="rId82" display="https://www.alibaba.com/product-detail/facial-recognition-hotel-elevator-card-door_60788073917.html?spm=a2700.galleryofferlist.normal_offer.d_title.20dd446eSK4EfL"/>
    <hyperlink ref="F79" r:id="rId83" display="https://telpo.en.alibaba.com/zh_CN/index.html?spm=a2700.details.0.0.7eba196fm5YNsl&amp;from=detail&amp;productId=60788073917"/>
    <hyperlink ref="C80" r:id="rId84" display="https://www.alibaba.com/product-detail/Waterproof-IP65-Wifi-Cloud-Biometric-Attendance_1600989694885.html?spm=a2700.galleryofferlist.normal_offer.d_title.cba8446ep8W5KQ"/>
    <hyperlink ref="F80" r:id="rId85" display="https://sztimmy.en.alibaba.com/zh_CN/company_profile.html?spm=a2700.galleryofferlist.normal_offer.d_companyName.cba8446ep8W5KQ"/>
    <hyperlink ref="C81" r:id="rId86" display="https://www.alibaba.com/product-detail/TCP-IP-Door-Access-Control-Board_1600851966899.html?spm=a2700.galleryofferlist.normal_offer.d_title.22a2446eVnyAky"/>
    <hyperlink ref="F81" r:id="rId87" display="https://gdzytech.en.alibaba.com/zh_CN/index.html?spm=a2700.details.0.0.bec5619atCcgIc&amp;from=detail&amp;productId=1600851966899"/>
    <hyperlink ref="C82" r:id="rId88" display="https://www.alibaba.com/product-detail/Elevator-Access-Control-Ic-Card-Reader_1600988833302.html?spm=a2700.galleryofferlist.normal_offer.d_title.5c85446e3XxdDD"/>
    <hyperlink ref="F82" r:id="rId89" display="https://wabon.en.alibaba.com/zh_CN/index.html?spm=a2700.details.0.0.e25791043C3zsp&amp;from=detail&amp;productId=1600988833302"/>
    <hyperlink ref="C90" r:id="rId90" display="https://www.alibaba.com/product-detail/Cloud-access-control-elevator-controller-QR_1601030815366.html?spm=a2700.galleryofferlist.normal_offer.d_title.d90f446eRW8hR7"/>
    <hyperlink ref="F90" r:id="rId91" display="https://cbrfid.en.alibaba.com/zh_CN/index.html?spm=a2700.wholesale.0.0.571c3e4da31zbJ&amp;from=detail&amp;productId=1601030815366"/>
    <hyperlink ref="C91" r:id="rId92" display="https://www.alibaba.com/product-detail/Waterproof-IP68-Wiegand-Input-output-Rfid_1600361060436.html?spm=a2700.galleryofferlist.normal_offer.d_title.4c17446eZ1JkMT"/>
    <hyperlink ref="F91" r:id="rId93" display="https://beward.en.alibaba.com/zh_CN/company_profile.html?spm=a2700.galleryofferlist.normal_offer.d_companyName.4c17446eZ1JkMT"/>
    <hyperlink ref="C92" r:id="rId94" display="https://www.alibaba.com/product-detail/facial-recognition-hotel-elevator-card-door_60788073917.html?spm=a2700.galleryofferlist.normal_offer.d_title.20dd446eSK4EfL"/>
    <hyperlink ref="F92" r:id="rId95" display="https://telpo.en.alibaba.com/zh_CN/index.html?spm=a2700.details.0.0.7eba196fm5YNsl&amp;from=detail&amp;productId=60788073917"/>
    <hyperlink ref="C93" r:id="rId96" display="https://www.alibaba.com/product-detail/All-in-one-Machine-Residential-Access_1601198587645.html?spm=a2700.galleryofferlist.normal_offer.d_title.1861446ebPJhcm"/>
    <hyperlink ref="F93" r:id="rId97" display="https://tongbaoparking.en.alibaba.com/zh_CN/company_profile.html?spm=a2700.galleryofferlist.normal_offer.d_companyName.1861446ebPJhcm"/>
    <hyperlink ref="C94" r:id="rId98" display="https://www.alibaba.com/product-detail/Waterproof-IP65-Wifi-Cloud-Biometric-Attendance_1600989694885.html?spm=a2700.galleryofferlist.normal_offer.d_title.cba8446ep8W5KQ"/>
    <hyperlink ref="F94" r:id="rId99" display="https://sztimmy.en.alibaba.com/zh_CN/company_profile.html?spm=a2700.galleryofferlist.normal_offer.d_companyName.cba8446ep8W5KQ"/>
    <hyperlink ref="C95" r:id="rId100" display="https://www.alibaba.com/product-detail/TCP-IP-Door-Access-Control-Board_1600851966899.html?spm=a2700.galleryofferlist.normal_offer.d_title.22a2446eVnyAky"/>
    <hyperlink ref="F95" r:id="rId101" display="https://gdzytech.en.alibaba.com/zh_CN/index.html?spm=a2700.details.0.0.bec5619atCcgIc&amp;from=detail&amp;productId=1600851966899"/>
    <hyperlink ref="C96" r:id="rId102" display="https://www.alibaba.com/product-detail/Elevator-Access-Control-Ic-Card-Reader_1600988833302.html?spm=a2700.galleryofferlist.normal_offer.d_title.5c85446e3XxdDD"/>
    <hyperlink ref="F96" r:id="rId103" display="https://wabon.en.alibaba.com/zh_CN/index.html?spm=a2700.details.0.0.e25791043C3zsp&amp;from=detail&amp;productId=1600988833302"/>
    <hyperlink ref="C97" r:id="rId104" display="https://chinese.alibaba.com/product-detail/smart-security-rfid-proximity-swipe-key-card-20-floors-lift-elevator-access-controller-board-system-60695200293.html"/>
    <hyperlink ref="F97" r:id="rId105" display="https://keysecu.en.alibaba.com/index.html?spm=a2700.details.0.0.23e81c27ictGwH&amp;from=detail&amp;productId=60695200293"/>
    <hyperlink ref="C98" r:id="rId106" display="https://www.alibaba.com/product-detail/Good-Quality-20-40-Floors-TCP_1600350063537.html?spm=a2700.galleryofferlist.normal_offer.d_title.1b40446e4Q3cgh"/>
    <hyperlink ref="F98" r:id="rId107" display="https://yistartech.en.alibaba.com/zh_CN/index.html?spm=a2700.details.0.0.44ef3e06lc28mT&amp;from=detail&amp;productId=1600350063537"/>
    <hyperlink ref="C99" r:id="rId108" display="https://www.alibaba.com/product-detail/Good-Quality-20-Floors-Or-40_60643369980.html?spm=a2700.galleryofferlist.normal_offer.d_title.1b40446e4Q3cgh"/>
    <hyperlink ref="F99" r:id="rId109" display="https://ximitech.en.alibaba.com/zh_CN/index.html?spm=a2700.details.0.0.405b2ad79a0pur&amp;from=detail&amp;productId=60643369980"/>
    <hyperlink ref="C100" r:id="rId110" display="https://www.alibaba.com/product-detail/TCP-IP-elevator-access-control-board_1600805439745.html?spm=a2700.galleryofferlist.normal_offer.d_title.1b40446e4Q3cgh"/>
    <hyperlink ref="F100" r:id="rId111" display="https://crypton.en.alibaba.com/zh_CN/index.html?spm=a2700.wholesale.0.0.30c35d9b5z9aWj&amp;from=detail&amp;productId=1600805439745"/>
    <hyperlink ref="C101" r:id="rId112" display="https://www.alibaba.com/product-detail/TCP-IP-16-Floors-Lift-Elevator_1600933106729.html?spm=a2700.galleryofferlist.normal_offer.d_title.1b40446e4Q3cgh"/>
    <hyperlink ref="F101" r:id="rId113" display="https://jutaigateaccess.en.alibaba.com/zh_CN/index.html?spm=a2700.details.0.0.13297b2fZNWWnO&amp;from=detail&amp;productId=1600933106729"/>
    <hyperlink ref="C102" r:id="rId114" display="https://www.alibaba.com/product-detail/Elevator-Door-Access-Control-System-8_1600681300648.html?spm=a2700.galleryofferlist.normal_offer.d_title.1b40446e4Q3cgh"/>
    <hyperlink ref="F102" r:id="rId115" display="https://nbhienergy.en.alibaba.com/zh_CN/index.html?spm=a2700.details.0.0.3f7e4433AcDLq9&amp;from=detail&amp;productId=1600681300648"/>
    <hyperlink ref="C103" r:id="rId116" display="https://www.alibaba.com/product-detail/Free-Software-Smart-Security-RJ45-TCP_1600565738720.html?spm=a2700.galleryofferlist.normal_offer.d_title.1b40446e4Q3cgh"/>
    <hyperlink ref="F103" r:id="rId117" display="https://injes.en.alibaba.com/zh_CN/index.html?spm=a2700.details.0.0.2c043208zDHSTr&amp;from=detail&amp;productId=1600565738720"/>
    <hyperlink ref="C104" r:id="rId118" display="https://www.alibaba.com/product-detail/TCP-IP-elevator-access-control-board_1600647828060.html?spm=a2700.galleryofferlist.normal_offer.d_title.1b40446e4Q3cgh"/>
    <hyperlink ref="F104" r:id="rId119" display="https://homeysz.en.alibaba.com/zh_CN/index.html?spm=a2700.details.0.0.19171b97Y3G4qq&amp;from=detail&amp;productId=1600647828060"/>
    <hyperlink ref="C105" r:id="rId120" display="https://www.alibaba.com/product-detail/Commercial-Hotel-Elevator-Controller-with-access_60770378829.html?spm=a2700.galleryofferlist.normal_offer.d_title.1b40446e4Q3cgh"/>
    <hyperlink ref="F105" r:id="rId121" display="https://www.alibaba.com/product-detail/Commercial-Hotel-Elevator-Controller-with-access_60770378829.html?spm=a2700.galleryofferlist.normal_offer.d_title.1b40446e4Q3cgh"/>
    <hyperlink ref="C106" r:id="rId122" display="https://www.alibaba.com/product-detail/20-to-40-floors-elevator-access_62194723347.html?spm=a2700.galleryofferlist.normal_offer.d_title.5c11446eBtS5vh"/>
    <hyperlink ref="F106" r:id="rId123" display="https://crypton.en.alibaba.com/zh_CN/index.html?spm=a2700.wholesale.0.0.686934a4CR3qLa&amp;from=detail&amp;productId=62194723347"/>
    <hyperlink ref="C107" r:id="rId124" display="https://www.alibaba.com/product-detail/32-floor-elevator-board-access-control_60550152373.html?spm=a2700.galleryofferlist.normal_offer.d_title.5c11446eBtS5vh"/>
  </hyperlinks>
  <pageMargins left="0.7" right="0.7" top="0.75" bottom="0.75" header="0.3" footer="0.3"/>
  <pageSetup paperSize="9" orientation="portrait" horizontalDpi="1200" verticalDpi="1200" r:id="rId125"/>
  <drawing r:id="rId126"/>
  <tableParts count="6">
    <tablePart r:id="rId127"/>
    <tablePart r:id="rId128"/>
    <tablePart r:id="rId129"/>
    <tablePart r:id="rId130"/>
    <tablePart r:id="rId131"/>
    <tablePart r:id="rId13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opLeftCell="B10" workbookViewId="0">
      <selection activeCell="C12" sqref="C12"/>
    </sheetView>
  </sheetViews>
  <sheetFormatPr defaultRowHeight="14.25" x14ac:dyDescent="0.15"/>
  <cols>
    <col min="1" max="1" width="11" customWidth="1"/>
    <col min="2" max="2" width="20.375" customWidth="1"/>
    <col min="3" max="3" width="91.25" customWidth="1"/>
    <col min="4" max="4" width="33.25" customWidth="1"/>
    <col min="5" max="6" width="30" customWidth="1"/>
    <col min="7" max="7" width="27.625" customWidth="1"/>
    <col min="8" max="9" width="29.5" customWidth="1"/>
  </cols>
  <sheetData>
    <row r="1" spans="1:9" ht="14.25" customHeight="1" x14ac:dyDescent="0.15">
      <c r="A1" s="6" t="s">
        <v>0</v>
      </c>
      <c r="B1" s="6" t="s">
        <v>1</v>
      </c>
      <c r="C1" s="6" t="s">
        <v>2</v>
      </c>
      <c r="D1" s="7" t="s">
        <v>208</v>
      </c>
      <c r="E1" s="6" t="s">
        <v>3</v>
      </c>
      <c r="F1" s="6" t="s">
        <v>5</v>
      </c>
      <c r="G1" s="6" t="s">
        <v>4</v>
      </c>
      <c r="H1" s="7" t="s">
        <v>76</v>
      </c>
      <c r="I1" s="7" t="s">
        <v>85</v>
      </c>
    </row>
    <row r="2" spans="1:9" ht="156" customHeight="1" x14ac:dyDescent="0.15">
      <c r="A2" s="1">
        <v>1</v>
      </c>
      <c r="B2" s="1" t="s">
        <v>12</v>
      </c>
      <c r="C2" s="3" t="s">
        <v>14</v>
      </c>
      <c r="D2" s="3"/>
      <c r="E2" s="3" t="s">
        <v>15</v>
      </c>
      <c r="F2" s="1">
        <v>89</v>
      </c>
      <c r="G2" s="1">
        <v>89</v>
      </c>
      <c r="H2" s="1" t="s">
        <v>78</v>
      </c>
      <c r="I2" s="1" t="s">
        <v>83</v>
      </c>
    </row>
    <row r="3" spans="1:9" ht="156" customHeight="1" x14ac:dyDescent="0.15">
      <c r="A3" s="1">
        <v>2</v>
      </c>
      <c r="B3" s="1" t="s">
        <v>12</v>
      </c>
      <c r="C3" s="3" t="s">
        <v>16</v>
      </c>
      <c r="D3" s="3"/>
      <c r="E3" s="3" t="s">
        <v>17</v>
      </c>
      <c r="F3" s="1">
        <v>80</v>
      </c>
      <c r="G3" s="1">
        <v>60</v>
      </c>
      <c r="H3" s="1">
        <v>0</v>
      </c>
      <c r="I3" s="1" t="s">
        <v>81</v>
      </c>
    </row>
    <row r="4" spans="1:9" ht="156" customHeight="1" x14ac:dyDescent="0.15">
      <c r="A4" s="1">
        <v>3</v>
      </c>
      <c r="B4" s="4" t="s">
        <v>12</v>
      </c>
      <c r="C4" s="3" t="s">
        <v>18</v>
      </c>
      <c r="D4" s="3"/>
      <c r="E4" s="3" t="s">
        <v>19</v>
      </c>
      <c r="F4" s="4">
        <v>20</v>
      </c>
      <c r="G4" s="4">
        <v>10</v>
      </c>
      <c r="H4" s="1" t="s">
        <v>78</v>
      </c>
      <c r="I4" s="1" t="s">
        <v>79</v>
      </c>
    </row>
    <row r="5" spans="1:9" ht="156" customHeight="1" x14ac:dyDescent="0.15">
      <c r="A5" s="1">
        <v>4</v>
      </c>
      <c r="B5" s="1" t="s">
        <v>12</v>
      </c>
      <c r="C5" s="3" t="s">
        <v>20</v>
      </c>
      <c r="D5" s="3"/>
      <c r="E5" s="3" t="s">
        <v>21</v>
      </c>
      <c r="F5" s="1">
        <v>75</v>
      </c>
      <c r="G5" s="1">
        <v>29</v>
      </c>
      <c r="H5" s="1" t="s">
        <v>78</v>
      </c>
      <c r="I5" s="1" t="s">
        <v>78</v>
      </c>
    </row>
    <row r="6" spans="1:9" ht="156" customHeight="1" x14ac:dyDescent="0.15">
      <c r="A6" s="1">
        <v>5</v>
      </c>
      <c r="B6" s="1" t="s">
        <v>12</v>
      </c>
      <c r="C6" s="3" t="s">
        <v>22</v>
      </c>
      <c r="D6" s="3"/>
      <c r="E6" s="3" t="s">
        <v>23</v>
      </c>
      <c r="F6" s="1">
        <v>76.400000000000006</v>
      </c>
      <c r="G6" s="1">
        <v>65</v>
      </c>
      <c r="H6" s="1" t="s">
        <v>78</v>
      </c>
      <c r="I6" s="1" t="s">
        <v>78</v>
      </c>
    </row>
    <row r="7" spans="1:9" ht="156" customHeight="1" x14ac:dyDescent="0.15">
      <c r="A7" s="1">
        <v>6</v>
      </c>
      <c r="B7" s="1" t="s">
        <v>12</v>
      </c>
      <c r="C7" s="3" t="s">
        <v>24</v>
      </c>
      <c r="D7" s="3"/>
      <c r="E7" s="3" t="s">
        <v>25</v>
      </c>
      <c r="F7" s="1">
        <v>200</v>
      </c>
      <c r="G7" s="1">
        <v>10</v>
      </c>
      <c r="H7" s="1">
        <v>0</v>
      </c>
      <c r="I7" s="1" t="s">
        <v>79</v>
      </c>
    </row>
    <row r="8" spans="1:9" ht="156" customHeight="1" x14ac:dyDescent="0.15">
      <c r="A8" s="1">
        <v>7</v>
      </c>
      <c r="B8" s="1" t="s">
        <v>12</v>
      </c>
      <c r="C8" s="3" t="s">
        <v>27</v>
      </c>
      <c r="D8" s="3"/>
      <c r="E8" s="3" t="s">
        <v>8</v>
      </c>
      <c r="F8" s="1">
        <v>50</v>
      </c>
      <c r="G8" s="1">
        <v>30</v>
      </c>
      <c r="H8" s="1" t="s">
        <v>78</v>
      </c>
      <c r="I8" s="1" t="s">
        <v>77</v>
      </c>
    </row>
    <row r="9" spans="1:9" ht="156" customHeight="1" x14ac:dyDescent="0.15">
      <c r="A9" s="1">
        <v>8</v>
      </c>
      <c r="B9" s="1" t="s">
        <v>12</v>
      </c>
      <c r="C9" s="3" t="s">
        <v>28</v>
      </c>
      <c r="D9" s="3"/>
      <c r="E9" s="3" t="s">
        <v>29</v>
      </c>
      <c r="F9" s="1">
        <v>30</v>
      </c>
      <c r="G9" s="1">
        <v>10</v>
      </c>
      <c r="H9" s="1" t="s">
        <v>78</v>
      </c>
      <c r="I9" s="1">
        <v>6000</v>
      </c>
    </row>
    <row r="10" spans="1:9" ht="156" customHeight="1" x14ac:dyDescent="0.15">
      <c r="A10" s="1">
        <v>9</v>
      </c>
      <c r="B10" s="1" t="s">
        <v>12</v>
      </c>
      <c r="C10" s="3" t="s">
        <v>30</v>
      </c>
      <c r="D10" s="3"/>
      <c r="E10" s="3" t="s">
        <v>31</v>
      </c>
      <c r="F10" s="1">
        <v>27.5</v>
      </c>
      <c r="G10" s="1">
        <v>23.5</v>
      </c>
      <c r="H10" s="1" t="s">
        <v>78</v>
      </c>
      <c r="I10" s="1" t="s">
        <v>80</v>
      </c>
    </row>
    <row r="11" spans="1:9" ht="156" customHeight="1" x14ac:dyDescent="0.15">
      <c r="A11" s="1">
        <v>10</v>
      </c>
      <c r="B11" s="1" t="s">
        <v>12</v>
      </c>
      <c r="C11" s="3" t="s">
        <v>32</v>
      </c>
      <c r="D11" s="3"/>
      <c r="E11" s="3" t="s">
        <v>33</v>
      </c>
      <c r="F11" s="1">
        <v>50</v>
      </c>
      <c r="G11" s="1">
        <v>50</v>
      </c>
      <c r="H11" s="1" t="s">
        <v>78</v>
      </c>
      <c r="I11" s="1" t="s">
        <v>78</v>
      </c>
    </row>
    <row r="12" spans="1:9" ht="156" customHeight="1" x14ac:dyDescent="0.15">
      <c r="A12" s="1">
        <v>11</v>
      </c>
      <c r="B12" s="1" t="s">
        <v>12</v>
      </c>
      <c r="C12" s="3" t="s">
        <v>34</v>
      </c>
      <c r="D12" s="3"/>
      <c r="E12" s="3" t="s">
        <v>35</v>
      </c>
      <c r="F12" s="1">
        <v>120</v>
      </c>
      <c r="G12" s="1">
        <v>30</v>
      </c>
      <c r="H12" s="1" t="s">
        <v>78</v>
      </c>
      <c r="I12" s="1" t="s">
        <v>78</v>
      </c>
    </row>
    <row r="14" spans="1:9" ht="18" x14ac:dyDescent="0.35">
      <c r="F14" s="38">
        <f>SUM(F2:F13)/11</f>
        <v>74.354545454545459</v>
      </c>
      <c r="G14" s="39">
        <f>SUM(G2:G13)/11</f>
        <v>36.954545454545453</v>
      </c>
    </row>
    <row r="15" spans="1:9" ht="18" x14ac:dyDescent="0.35">
      <c r="F15" s="35" t="s">
        <v>210</v>
      </c>
      <c r="G15" s="36" t="s">
        <v>211</v>
      </c>
    </row>
  </sheetData>
  <phoneticPr fontId="1" type="noConversion"/>
  <hyperlinks>
    <hyperlink ref="C2" r:id="rId1" display="https://www.alibaba.com/product-detail/Elevator-GSM-intercom-system-Lift-phone_1600107413308.html?spm=a2700.galleryofferlist.normal_offer.d_title.424d68566xUsjr"/>
    <hyperlink ref="E2" r:id="rId2" display="https://excelltel.en.alibaba.com/index.html?spm=a2700.wholesale.0.0.3eba3461sCWneR&amp;from=detail&amp;productId=1600107413308"/>
    <hyperlink ref="C3" r:id="rId3" display="https://www.alibaba.com/product-detail/Elevator-intercom-system-Five-party-intercom_1838104969.html?spm=a2700.galleryofferlist.normal_offer.d_title.424d68566xUsjr"/>
    <hyperlink ref="E3" r:id="rId4" display="https://hselevator.en.alibaba.com/index.html?spm=a2700.details.0.0.c411379fHR2Pcx&amp;from=detail&amp;productId=1838104969"/>
    <hyperlink ref="C4" r:id="rId5" display="https://www.alibaba.com/product-detail/Elevator-wireless-intercom-system-NBTNKT-NKT_1600666976769.html?spm=a2700.galleryofferlist.normal_offer.d_title.424d68566xUsjr"/>
    <hyperlink ref="E4" r:id="rId6" display="https://runzhuo.en.alibaba.com/index.html?spm=a2700.details.0.0.54e72ef5xfdAL7&amp;from=detail&amp;productId=1600666976769"/>
    <hyperlink ref="C5" r:id="rId7" display="https://www.alibaba.com/product-detail/NBTNKT-Elevator-3-5-Way-Intercom_1600986819084.html?spm=a2700.galleryofferlist.normal_offer.d_title.424d68566xUsjr"/>
    <hyperlink ref="E5" r:id="rId8" display="https://escalatorparts.en.alibaba.com/index.html?spm=a2700.details.0.0.69cf32aaSs329Y&amp;from=detail&amp;productId=1600986819084"/>
    <hyperlink ref="C6" r:id="rId9" display="https://www.alibaba.com/product-detail/New-Products-General-Elevator-Intercom-System_1600868906468.html?spm=a2700.galleryofferlist.normal_offer.d_title.424d68566xUsjr"/>
    <hyperlink ref="E6" r:id="rId10" display="https://fujihomelift.en.alibaba.com/index.html?spm=a2700.wholesale.0.0.64c833aa3hh2ih&amp;from=detail&amp;productId=1600868906468"/>
    <hyperlink ref="C7" r:id="rId11" display="https://www.alibaba.com/product-detail/Elevator-Telephone-Intercom-Telephone-for-Passenger_60718928174.html?spm=a2700.galleryofferlist.normal_offer.d_title.424d68566xUsjr"/>
    <hyperlink ref="E7" r:id="rId12" display="https://sh-esunny.en.alibaba.com/index.html?from=detail&amp;productId=60718928174"/>
    <hyperlink ref="C8" r:id="rId13" display="https://www.alibaba.com/product-detail/Hyund-Original-Elevator-Spare-parts-Extension_1601156232387.html?spm=a2700.galleryofferlist.normal_offer.d_title.424d68566xUsjr"/>
    <hyperlink ref="E8" r:id="rId14" display="https://sulab.en.alibaba.com/index.html?spm=a2700.details.0.0.1cfd6380z1fcs7&amp;from=detail&amp;productId=1601156232387"/>
    <hyperlink ref="C9" r:id="rId15" display="https://www.alibaba.com/product-detail/5-Way-Elevator-Intercom-Phone-Lift_60709933911.html?spm=a2700.galleryofferlist.normal_offer.d_title.424d68566xUsjr"/>
    <hyperlink ref="E9" r:id="rId16" display="https://orbelevator.en.alibaba.com/index.html?spm=a2700.details.0.0.15674cf4yudp5q&amp;from=detail&amp;productId=60709933911"/>
    <hyperlink ref="C10" r:id="rId17" display="https://www.alibaba.com/product-detail/Elevator-Parts-Model-NKT-12-1_1601194711928.html?spm=a2700.galleryofferlist.normal_offer.d_title.424d68566xUsjr"/>
    <hyperlink ref="E10" r:id="rId18" display="https://deysse.en.alibaba.com/index.html?spm=a2700.details.0.0.e7342a2elRUVl8&amp;from=detail&amp;productId=1601194711928"/>
    <hyperlink ref="C11" r:id="rId19" display="https://www.alibaba.com/product-detail/Hot-Selling-Elevator-Electric-Parts-Intercom_1601109552307.html?spm=a2700.galleryofferlist.normal_offer.d_title.424d68566xUsjr"/>
    <hyperlink ref="E11" r:id="rId20" display="https://szwofu.en.alibaba.com/index.html?spm=a2700.details.0.0.2b5c36d164ACX2&amp;from=detail&amp;productId=1601109552307"/>
    <hyperlink ref="C12" r:id="rId21" display="https://www.alibaba.com/product-detail/Elevator-intercom-system-Elevator-phone-General_1601141432584.html?spm=a2700.galleryofferlist.normal_offer.d_title.424d68566xUsjr"/>
    <hyperlink ref="E12" r:id="rId22" display="https://partselevator.en.alibaba.com/index.html?spm=a2700.details.0.0.58b9562ajGaL3Q&amp;from=detail&amp;productId=1601141432584"/>
  </hyperlinks>
  <pageMargins left="0.75" right="0.75" top="1" bottom="1" header="0.5" footer="0.5"/>
  <pageSetup paperSize="9" orientation="portrait" horizontalDpi="1200" verticalDpi="1200" r:id="rId23"/>
  <headerFooter alignWithMargins="0"/>
  <drawing r:id="rId24"/>
  <tableParts count="1">
    <tablePart r:id="rId2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24"/>
  <sheetViews>
    <sheetView topLeftCell="A19" workbookViewId="0">
      <selection activeCell="C21" sqref="C21"/>
    </sheetView>
  </sheetViews>
  <sheetFormatPr defaultRowHeight="14.25" x14ac:dyDescent="0.15"/>
  <cols>
    <col min="2" max="2" width="13.75" customWidth="1"/>
    <col min="3" max="3" width="86.875" customWidth="1"/>
    <col min="4" max="4" width="25.125" customWidth="1"/>
    <col min="5" max="6" width="30" customWidth="1"/>
    <col min="7" max="9" width="29.875" customWidth="1"/>
  </cols>
  <sheetData>
    <row r="1" spans="1:9" ht="14.25" customHeight="1" x14ac:dyDescent="0.15">
      <c r="A1" s="6" t="s">
        <v>0</v>
      </c>
      <c r="B1" s="6" t="s">
        <v>1</v>
      </c>
      <c r="C1" s="6" t="s">
        <v>2</v>
      </c>
      <c r="D1" s="7" t="s">
        <v>208</v>
      </c>
      <c r="E1" s="6" t="s">
        <v>3</v>
      </c>
      <c r="F1" s="6" t="s">
        <v>5</v>
      </c>
      <c r="G1" s="6" t="s">
        <v>4</v>
      </c>
      <c r="H1" s="7" t="s">
        <v>76</v>
      </c>
      <c r="I1" s="7" t="s">
        <v>85</v>
      </c>
    </row>
    <row r="2" spans="1:9" ht="156" customHeight="1" x14ac:dyDescent="0.15">
      <c r="A2" s="1">
        <v>1</v>
      </c>
      <c r="B2" s="1" t="s">
        <v>37</v>
      </c>
      <c r="C2" s="3" t="s">
        <v>38</v>
      </c>
      <c r="D2" s="3"/>
      <c r="E2" s="3" t="s">
        <v>39</v>
      </c>
      <c r="F2" s="1">
        <v>450</v>
      </c>
      <c r="G2" s="1">
        <v>350</v>
      </c>
      <c r="H2" s="1">
        <v>0</v>
      </c>
      <c r="I2" s="1" t="s">
        <v>84</v>
      </c>
    </row>
    <row r="3" spans="1:9" ht="156" customHeight="1" x14ac:dyDescent="0.15">
      <c r="A3" s="1">
        <v>2</v>
      </c>
      <c r="B3" s="1" t="s">
        <v>37</v>
      </c>
      <c r="C3" s="3" t="s">
        <v>40</v>
      </c>
      <c r="D3" s="3"/>
      <c r="E3" s="3" t="s">
        <v>26</v>
      </c>
      <c r="F3" s="1">
        <v>800</v>
      </c>
      <c r="G3" s="1">
        <v>315</v>
      </c>
      <c r="H3" s="1">
        <v>6</v>
      </c>
      <c r="I3" s="1" t="s">
        <v>83</v>
      </c>
    </row>
    <row r="4" spans="1:9" ht="156" customHeight="1" x14ac:dyDescent="0.15">
      <c r="A4" s="1">
        <v>3</v>
      </c>
      <c r="B4" s="1" t="s">
        <v>37</v>
      </c>
      <c r="C4" s="3" t="s">
        <v>41</v>
      </c>
      <c r="D4" s="3"/>
      <c r="E4" s="3" t="s">
        <v>42</v>
      </c>
      <c r="F4" s="1">
        <v>300</v>
      </c>
      <c r="G4" s="1">
        <v>120</v>
      </c>
      <c r="H4" s="1">
        <v>0</v>
      </c>
      <c r="I4" s="1" t="s">
        <v>81</v>
      </c>
    </row>
    <row r="5" spans="1:9" ht="156" customHeight="1" x14ac:dyDescent="0.15">
      <c r="A5" s="1">
        <v>4</v>
      </c>
      <c r="B5" s="1" t="s">
        <v>37</v>
      </c>
      <c r="C5" s="3" t="s">
        <v>43</v>
      </c>
      <c r="D5" s="3"/>
      <c r="E5" s="3" t="s">
        <v>44</v>
      </c>
      <c r="F5" s="1">
        <v>299</v>
      </c>
      <c r="G5" s="1">
        <v>199</v>
      </c>
      <c r="H5" s="1" t="s">
        <v>78</v>
      </c>
      <c r="I5" s="1" t="s">
        <v>82</v>
      </c>
    </row>
    <row r="6" spans="1:9" ht="156" customHeight="1" x14ac:dyDescent="0.15">
      <c r="A6" s="1">
        <v>5</v>
      </c>
      <c r="B6" s="1" t="s">
        <v>37</v>
      </c>
      <c r="C6" s="3" t="s">
        <v>45</v>
      </c>
      <c r="D6" s="3"/>
      <c r="E6" s="3" t="s">
        <v>46</v>
      </c>
      <c r="F6" s="1">
        <v>510</v>
      </c>
      <c r="G6" s="1">
        <v>183</v>
      </c>
      <c r="H6" s="1" t="s">
        <v>78</v>
      </c>
      <c r="I6" s="1" t="s">
        <v>80</v>
      </c>
    </row>
    <row r="7" spans="1:9" ht="156" customHeight="1" x14ac:dyDescent="0.15">
      <c r="A7" s="1">
        <v>6</v>
      </c>
      <c r="B7" s="1" t="s">
        <v>37</v>
      </c>
      <c r="C7" s="3" t="s">
        <v>47</v>
      </c>
      <c r="D7" s="3"/>
      <c r="E7" s="3" t="s">
        <v>8</v>
      </c>
      <c r="F7" s="1">
        <v>200</v>
      </c>
      <c r="G7" s="1">
        <v>100</v>
      </c>
      <c r="H7" s="1">
        <v>0</v>
      </c>
      <c r="I7" s="1" t="s">
        <v>77</v>
      </c>
    </row>
    <row r="8" spans="1:9" ht="156" customHeight="1" x14ac:dyDescent="0.15">
      <c r="A8" s="4">
        <v>7</v>
      </c>
      <c r="B8" s="4" t="s">
        <v>37</v>
      </c>
      <c r="C8" s="3" t="s">
        <v>48</v>
      </c>
      <c r="D8" s="3"/>
      <c r="E8" s="3" t="s">
        <v>70</v>
      </c>
      <c r="F8" s="1">
        <v>120</v>
      </c>
      <c r="G8" s="4">
        <v>60</v>
      </c>
      <c r="H8" s="1">
        <v>0</v>
      </c>
      <c r="I8" s="1" t="s">
        <v>79</v>
      </c>
    </row>
    <row r="9" spans="1:9" ht="156" customHeight="1" x14ac:dyDescent="0.15">
      <c r="A9" s="1">
        <v>8</v>
      </c>
      <c r="B9" s="1" t="s">
        <v>37</v>
      </c>
      <c r="C9" s="3" t="s">
        <v>49</v>
      </c>
      <c r="D9" s="3"/>
      <c r="E9" s="3" t="s">
        <v>39</v>
      </c>
      <c r="F9" s="1">
        <v>600</v>
      </c>
      <c r="G9" s="1">
        <v>400</v>
      </c>
      <c r="H9" s="1">
        <v>0</v>
      </c>
      <c r="I9" s="1" t="s">
        <v>84</v>
      </c>
    </row>
    <row r="10" spans="1:9" ht="156" customHeight="1" x14ac:dyDescent="0.15">
      <c r="A10" s="1">
        <v>9</v>
      </c>
      <c r="B10" s="1" t="s">
        <v>37</v>
      </c>
      <c r="C10" s="3" t="s">
        <v>50</v>
      </c>
      <c r="D10" s="3"/>
      <c r="E10" s="3" t="s">
        <v>11</v>
      </c>
      <c r="F10" s="1">
        <v>500</v>
      </c>
      <c r="G10" s="1">
        <v>350</v>
      </c>
      <c r="H10" s="1">
        <v>0</v>
      </c>
      <c r="I10" s="1" t="s">
        <v>82</v>
      </c>
    </row>
    <row r="11" spans="1:9" ht="156" customHeight="1" x14ac:dyDescent="0.15">
      <c r="A11" s="1">
        <v>10</v>
      </c>
      <c r="B11" s="1" t="s">
        <v>37</v>
      </c>
      <c r="C11" s="3" t="s">
        <v>51</v>
      </c>
      <c r="D11" s="3"/>
      <c r="E11" s="3" t="s">
        <v>52</v>
      </c>
      <c r="F11" s="1">
        <v>500</v>
      </c>
      <c r="G11" s="1">
        <v>400</v>
      </c>
      <c r="H11" s="1" t="s">
        <v>78</v>
      </c>
      <c r="I11" s="1">
        <v>9000</v>
      </c>
    </row>
    <row r="12" spans="1:9" ht="156" customHeight="1" x14ac:dyDescent="0.15">
      <c r="A12" s="5">
        <v>11</v>
      </c>
      <c r="B12" s="5" t="s">
        <v>37</v>
      </c>
      <c r="C12" s="3" t="s">
        <v>53</v>
      </c>
      <c r="D12" s="3"/>
      <c r="E12" s="3" t="s">
        <v>54</v>
      </c>
      <c r="F12" s="1">
        <v>25</v>
      </c>
      <c r="G12" s="5">
        <v>20.5</v>
      </c>
      <c r="H12" s="1" t="s">
        <v>78</v>
      </c>
      <c r="I12" s="1">
        <v>2000</v>
      </c>
    </row>
    <row r="13" spans="1:9" ht="156" customHeight="1" x14ac:dyDescent="0.15">
      <c r="A13" s="1">
        <v>12</v>
      </c>
      <c r="B13" s="1" t="s">
        <v>37</v>
      </c>
      <c r="C13" s="3" t="s">
        <v>55</v>
      </c>
      <c r="D13" s="3"/>
      <c r="E13" s="3" t="s">
        <v>56</v>
      </c>
      <c r="F13" s="1">
        <v>450</v>
      </c>
      <c r="G13" s="1">
        <v>200</v>
      </c>
      <c r="H13" s="1" t="s">
        <v>78</v>
      </c>
      <c r="I13" s="1" t="s">
        <v>86</v>
      </c>
    </row>
    <row r="14" spans="1:9" ht="156" customHeight="1" x14ac:dyDescent="0.15">
      <c r="A14" s="1">
        <v>13</v>
      </c>
      <c r="B14" s="1" t="s">
        <v>37</v>
      </c>
      <c r="C14" s="3" t="s">
        <v>57</v>
      </c>
      <c r="D14" s="3"/>
      <c r="E14" s="3" t="s">
        <v>58</v>
      </c>
      <c r="F14" s="1">
        <v>800</v>
      </c>
      <c r="G14" s="1">
        <v>300</v>
      </c>
      <c r="H14" s="1">
        <v>0</v>
      </c>
      <c r="I14" s="1" t="s">
        <v>87</v>
      </c>
    </row>
    <row r="15" spans="1:9" ht="156" customHeight="1" x14ac:dyDescent="0.15">
      <c r="A15" s="1">
        <v>14</v>
      </c>
      <c r="B15" s="1" t="s">
        <v>37</v>
      </c>
      <c r="C15" s="3" t="s">
        <v>59</v>
      </c>
      <c r="D15" s="3"/>
      <c r="E15" s="3" t="s">
        <v>23</v>
      </c>
      <c r="F15" s="1">
        <v>520</v>
      </c>
      <c r="G15" s="1">
        <v>470</v>
      </c>
      <c r="H15" s="1" t="s">
        <v>78</v>
      </c>
      <c r="I15" s="1" t="s">
        <v>78</v>
      </c>
    </row>
    <row r="16" spans="1:9" ht="156" customHeight="1" x14ac:dyDescent="0.15">
      <c r="A16" s="1">
        <v>15</v>
      </c>
      <c r="B16" s="1" t="s">
        <v>37</v>
      </c>
      <c r="C16" s="3" t="s">
        <v>60</v>
      </c>
      <c r="D16" s="3"/>
      <c r="E16" s="3" t="s">
        <v>21</v>
      </c>
      <c r="F16" s="1">
        <v>450</v>
      </c>
      <c r="G16" s="1">
        <v>100</v>
      </c>
      <c r="H16" s="1" t="s">
        <v>78</v>
      </c>
      <c r="I16" s="1" t="s">
        <v>78</v>
      </c>
    </row>
    <row r="17" spans="1:9" ht="156" customHeight="1" x14ac:dyDescent="0.15">
      <c r="A17" s="1">
        <v>16</v>
      </c>
      <c r="B17" s="1" t="s">
        <v>37</v>
      </c>
      <c r="C17" s="3" t="s">
        <v>61</v>
      </c>
      <c r="D17" s="3"/>
      <c r="E17" s="3" t="s">
        <v>62</v>
      </c>
      <c r="F17" s="1">
        <v>275</v>
      </c>
      <c r="G17" s="1">
        <v>245</v>
      </c>
      <c r="H17" s="1" t="s">
        <v>78</v>
      </c>
      <c r="I17" s="1" t="s">
        <v>78</v>
      </c>
    </row>
    <row r="18" spans="1:9" ht="156" customHeight="1" x14ac:dyDescent="0.15">
      <c r="A18" s="1">
        <v>17</v>
      </c>
      <c r="B18" s="1" t="s">
        <v>37</v>
      </c>
      <c r="C18" s="3" t="s">
        <v>63</v>
      </c>
      <c r="D18" s="3"/>
      <c r="E18" s="3" t="s">
        <v>64</v>
      </c>
      <c r="F18" s="1">
        <v>450</v>
      </c>
      <c r="G18" s="1">
        <v>220</v>
      </c>
      <c r="H18" s="1" t="s">
        <v>78</v>
      </c>
      <c r="I18" s="1" t="s">
        <v>88</v>
      </c>
    </row>
    <row r="19" spans="1:9" ht="156" customHeight="1" x14ac:dyDescent="0.15">
      <c r="A19" s="1">
        <v>18</v>
      </c>
      <c r="B19" s="1" t="s">
        <v>37</v>
      </c>
      <c r="C19" s="3" t="s">
        <v>65</v>
      </c>
      <c r="D19" s="3"/>
      <c r="E19" s="3" t="s">
        <v>29</v>
      </c>
      <c r="F19" s="1">
        <v>525</v>
      </c>
      <c r="G19" s="1">
        <v>450</v>
      </c>
      <c r="H19" s="1" t="s">
        <v>78</v>
      </c>
      <c r="I19" s="1">
        <v>6000</v>
      </c>
    </row>
    <row r="20" spans="1:9" ht="156" customHeight="1" x14ac:dyDescent="0.15">
      <c r="A20" s="1">
        <v>19</v>
      </c>
      <c r="B20" s="1" t="s">
        <v>37</v>
      </c>
      <c r="C20" s="3" t="s">
        <v>66</v>
      </c>
      <c r="D20" s="3"/>
      <c r="E20" s="3" t="s">
        <v>67</v>
      </c>
      <c r="F20" s="1">
        <v>1050</v>
      </c>
      <c r="G20" s="1">
        <v>630</v>
      </c>
      <c r="H20" s="1" t="s">
        <v>78</v>
      </c>
      <c r="I20" s="1" t="s">
        <v>78</v>
      </c>
    </row>
    <row r="21" spans="1:9" ht="156" customHeight="1" x14ac:dyDescent="0.15">
      <c r="A21" s="1">
        <v>20</v>
      </c>
      <c r="B21" s="1" t="s">
        <v>37</v>
      </c>
      <c r="C21" s="3" t="s">
        <v>68</v>
      </c>
      <c r="D21" s="3"/>
      <c r="E21" s="3" t="s">
        <v>69</v>
      </c>
      <c r="F21" s="1">
        <v>650</v>
      </c>
      <c r="G21" s="1">
        <v>500</v>
      </c>
      <c r="H21" s="1" t="s">
        <v>78</v>
      </c>
      <c r="I21" s="1" t="s">
        <v>84</v>
      </c>
    </row>
    <row r="23" spans="1:9" ht="15" x14ac:dyDescent="0.2">
      <c r="F23" s="37">
        <f>SUM(F2:F22)/20</f>
        <v>473.7</v>
      </c>
      <c r="G23" s="34">
        <f>SUM(G2:G22)/20</f>
        <v>280.625</v>
      </c>
    </row>
    <row r="24" spans="1:9" ht="18" x14ac:dyDescent="0.35">
      <c r="F24" s="35" t="s">
        <v>210</v>
      </c>
      <c r="G24" s="36" t="s">
        <v>211</v>
      </c>
    </row>
  </sheetData>
  <phoneticPr fontId="1" type="noConversion"/>
  <hyperlinks>
    <hyperlink ref="C2" r:id="rId1" display="https://www.alibaba.com/product-detail/Monarch-elevator-parts-ARD-Elevator-Automatic_1600301792932.html?spm=a2700.galleryofferlist.p_offer.d_title.504b41084aPPDM&amp;s=p"/>
    <hyperlink ref="E2" r:id="rId2" display="https://sanjindianti.en.alibaba.com/index.html?spm=a2700.details.0.0.40d077b9XBYazy&amp;from=detail&amp;productId=1600301792932"/>
    <hyperlink ref="C3" r:id="rId3" display="https://www.alibaba.com/product-detail/Apollo-Elevator-Auto-Rescue-Device-ARD_1600276036878.html?spm=a2700.galleryofferlist.normal_offer.d_title.504b41084aPPDM"/>
    <hyperlink ref="E3" r:id="rId4" display="https://sdpotensi.en.alibaba.com/index.html?spm=a2700.wholesale.0.0.6b8d1754BSdVIW&amp;from=detail&amp;productId=1600276036878"/>
    <hyperlink ref="C4" r:id="rId5" display="https://www.alibaba.com/product-detail/WECO-elevator-ARD-Elevator-Auto-rescue_1600207748908.html?spm=a2700.galleryofferlist.normal_offer.d_title.504b41084aPPDM"/>
    <hyperlink ref="E4" r:id="rId6" display="https://hselevator.en.alibaba.com/index.html?spm=a2700.details.0.0.29c94027b5ko6L&amp;from=detail&amp;productId=1600207748908"/>
    <hyperlink ref="C5" r:id="rId7" display="https://www.alibaba.com/product-detail/Elevator-Parts-Cheap-Price-Elevator-ARD_1601113407188.html?spm=a2700.galleryofferlist.normal_offer.d_title.504b41084aPPDM"/>
    <hyperlink ref="E5" r:id="rId8" display="https://orbeligroup.en.alibaba.com/index.html?spm=a2700.details.0.0.79b26b0fHjZoI3&amp;from=detail&amp;productId=1601113407188"/>
    <hyperlink ref="C6" r:id="rId9" display="https://www.alibaba.com/product-detail/FYD-A001-380V-ARD-power-failure_1600150927416.html?spm=a2700.galleryofferlist.normal_offer.d_title.504b41084aPPDM"/>
    <hyperlink ref="E6" r:id="rId10" display="https://fuyide.en.alibaba.com/index.html?spm=a2700.details.0.0.382c4fc9e0Xs1X&amp;from=detail&amp;productId=1600150927416"/>
    <hyperlink ref="C7" r:id="rId11" display="https://www.alibaba.com/product-detail/Elevator-parts-ARD-elevator-auto-rescue_1600140706075.html?spm=a2700.galleryofferlist.normal_offer.d_title.504b41084aPPDM"/>
    <hyperlink ref="E7" r:id="rId12" display="https://sulab.en.alibaba.com/index.html?spm=a2700.details.0.0.166c595eRQ0J8i&amp;from=detail&amp;productId=1600140706075"/>
    <hyperlink ref="C8" r:id="rId13" display="https://www.alibaba.com/product-detail/Elevator-Parts-Automatic-Rescue-Device-7_1600781593567.html?spm=a2700.galleryofferlist.normal_offer.d_title.504b41084aPPDM"/>
    <hyperlink ref="E8" r:id="rId14" display="https://runzhuo.en.alibaba.com/index.html?spm=a2700.details.0.0.1c7d6038JEpucD&amp;from=detail&amp;productId=1600781593567"/>
    <hyperlink ref="C9" r:id="rId15" display="https://www.alibaba.com/product-detail/Apollo-Elevator-ARD-TPS-series-Elevator_60815372921.html?spm=a2700.galleryofferlist.normal_offer.d_title.504b41084aPPDM"/>
    <hyperlink ref="E9" r:id="rId16" display="https://sanjindianti.en.alibaba.com/index.html?spm=a2700.details.0.0.188d4618osHFaF&amp;from=detail&amp;productId=60815372921"/>
    <hyperlink ref="C10" r:id="rId17" display="https://www.alibaba.com/product-detail/Elevator-ARD-Automatic-rescue-device-3p185_1600405158435.html?spm=a2700.galleryofferlist.normal_offer.d_title.504b41084aPPDM"/>
    <hyperlink ref="E10" r:id="rId18" display="https://buenolift.en.alibaba.com/index.html?spm=a2700.details.0.0.2ef586d3Jnj3Vz&amp;from=detail&amp;productId=1600405158435"/>
    <hyperlink ref="C11" r:id="rId19" display="https://www.alibaba.com/product-detail/Elevator-Auto-Rescue-Device-ARD-MCTC_1600206700512.html?spm=a2700.galleryofferlist.normal_offer.d_title.504b41084aPPDM"/>
    <hyperlink ref="E11" r:id="rId20" display="https://ecsparts.en.alibaba.com/index.html?spm=a2700.details.0.0.3d7d59f5ZtUINs&amp;from=detail&amp;productId=1600206700512"/>
    <hyperlink ref="C12" r:id="rId21" display="https://www.alibaba.com/product-detail/7-5-KW-11KW-15KW-elevator_1600269880227.html?spm=a2700.galleryofferlist.normal_offer.d_title.504b41084aPPDM"/>
    <hyperlink ref="E12" r:id="rId22" display="https://asiafuji.en.alibaba.com/index.html?spm=a2700.details.0.0.3fb461f4MzdDGC&amp;from=detail&amp;productId=1600269880227"/>
    <hyperlink ref="C13" r:id="rId23" display="https://www.alibaba.com/product-detail/Emergency-rescue-device-elevator-ARD-elevator_60552643688.html?spm=a2700.galleryofferlist.normal_offer.d_title.504b41084aPPDM"/>
    <hyperlink ref="E13" r:id="rId24" display="https://novaelevator.en.alibaba.com/index.html?spm=a2700.details.0.0.25ee4aa0shcZSU&amp;from=detail&amp;productId=60552643688"/>
    <hyperlink ref="C14" r:id="rId25" display="https://www.alibaba.com/product-detail/ELEVATOR-ARD-AUTOMATIC-RESCUE-DEVICE-7_62238196921.html?spm=a2700.galleryofferlist.normal_offer.d_title.504b41084aPPDM"/>
    <hyperlink ref="E14" r:id="rId26" display="https://neoteric.en.alibaba.com/index.html?spm=a2700.details.0.0.44152c3e9AtL92&amp;from=detail&amp;productId=62238196921"/>
    <hyperlink ref="C15" r:id="rId27" display="https://www.alibaba.com/product-detail/Apollo-ARD-Elevator-Automatic-Rescue-Device_1600968380847.html?spm=a2700.galleryofferlist.normal_offer.d_title.504b41084aPPDM"/>
    <hyperlink ref="E15" r:id="rId28" display="https://fujihomelift.en.alibaba.com/index.html?spm=a2700.wholesale.0.0.1591f56bhf7mPF&amp;from=detail&amp;productId=1600968380847"/>
    <hyperlink ref="C16" r:id="rId29" display="https://www.alibaba.com/product-detail/FJHD-ARD-SC-ARD-Elevator-ARD_1601013954480.html?spm=a2700.galleryofferlist.normal_offer.d_title.504b41084aPPDM"/>
    <hyperlink ref="E16" r:id="rId30" display="https://escalatorparts.en.alibaba.com/index.html?spm=a2700.details.0.0.3da04ef67uyn0x&amp;from=detail&amp;productId=1601013954480"/>
    <hyperlink ref="C17" r:id="rId31" display="https://www.alibaba.com/product-detail/Elevator-emergency-automatic-rescue-device-Elevator_1601132757890.html?spm=a2700.galleryofferlist.normal_offer.d_title.504b41084aPPDM"/>
    <hyperlink ref="E17" r:id="rId32" display="https://suanen.en.alibaba.com/index.html?spm=a2700.details.0.0.5e34175cLucfXb&amp;from=detail&amp;productId=1601132757890"/>
    <hyperlink ref="C18" r:id="rId33" display="https://www.alibaba.com/product-detail/Elevator-Automatic-Rescue-Device-ARD-elevator_62197630030.html?spm=a2700.galleryofferlist.normal_offer.d_title.504b41084aPPDM"/>
    <hyperlink ref="E18" r:id="rId34" display="https://cymaelevator.en.alibaba.com/index.html?spm=a2700.details.0.0.42d32f76sfLBeA&amp;from=detail&amp;productId=62197630030"/>
    <hyperlink ref="C19" r:id="rId35" display="https://www.alibaba.com/product-detail/MCTC-ARD-C-4015-Elevator-Emergency_62252114743.html?spm=a2700.galleryofferlist.normal_offer.d_title.504b41084aPPDM"/>
    <hyperlink ref="E19" r:id="rId36" display="https://orbelevator.en.alibaba.com/index.html?spm=a2700.wholesale.0.0.46a93cd83z6TcC&amp;from=detail&amp;productId=62252114743"/>
    <hyperlink ref="C20" r:id="rId37" display="https://www.alibaba.com/product-detail/China-Manufacturer-Elevator-Ard-Emergency-Rescue_1600163402818.html?spm=a2700.galleryofferlist.normal_offer.d_title.504b41084aPPDM"/>
    <hyperlink ref="E20" r:id="rId38" display="https://suzuki6668.en.alibaba.com/index.html?spm=a2700.details.0.0.6a5d11c4TNDs6P&amp;from=detail&amp;productId=1600163402818"/>
    <hyperlink ref="C21" r:id="rId39" display="https://www.alibaba.com/product-detail/Blackout-emergency-device-Elevator-Automatic-Rescue_60632469717.html?spm=a2700.galleryofferlist.normal_offer.d_title.504b41084aPPDM"/>
    <hyperlink ref="E21" r:id="rId40" display="https://esnelevator.en.alibaba.com/index.html?spm=a2700.details.0.0.2c3d10b1V3MaYw&amp;from=detail&amp;productId=60632469717"/>
  </hyperlinks>
  <pageMargins left="0.75" right="0.75" top="1" bottom="1" header="0.5" footer="0.5"/>
  <pageSetup paperSize="9" orientation="portrait" horizontalDpi="1200" verticalDpi="1200" r:id="rId41"/>
  <headerFooter alignWithMargins="0"/>
  <drawing r:id="rId42"/>
  <tableParts count="1">
    <tablePart r:id="rId4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2"/>
  <sheetViews>
    <sheetView tabSelected="1" topLeftCell="A16" workbookViewId="0">
      <selection activeCell="C18" sqref="C18"/>
    </sheetView>
  </sheetViews>
  <sheetFormatPr defaultRowHeight="14.25" x14ac:dyDescent="0.15"/>
  <cols>
    <col min="2" max="2" width="12.75" customWidth="1"/>
    <col min="3" max="3" width="67.625" customWidth="1"/>
    <col min="4" max="4" width="25.125" customWidth="1"/>
    <col min="5" max="6" width="23.875" customWidth="1"/>
    <col min="7" max="9" width="25.625" customWidth="1"/>
  </cols>
  <sheetData>
    <row r="1" spans="1:9" ht="14.25" customHeight="1" x14ac:dyDescent="0.15">
      <c r="A1" s="6" t="s">
        <v>0</v>
      </c>
      <c r="B1" s="6" t="s">
        <v>1</v>
      </c>
      <c r="C1" s="6" t="s">
        <v>2</v>
      </c>
      <c r="D1" s="7" t="s">
        <v>208</v>
      </c>
      <c r="E1" s="6" t="s">
        <v>3</v>
      </c>
      <c r="F1" s="6" t="s">
        <v>4</v>
      </c>
      <c r="G1" s="6" t="s">
        <v>5</v>
      </c>
      <c r="H1" s="6" t="s">
        <v>110</v>
      </c>
      <c r="I1" s="6" t="s">
        <v>111</v>
      </c>
    </row>
    <row r="2" spans="1:9" ht="156" customHeight="1" x14ac:dyDescent="0.15">
      <c r="A2" s="1">
        <v>1</v>
      </c>
      <c r="B2" s="1" t="s">
        <v>71</v>
      </c>
      <c r="C2" s="3" t="s">
        <v>89</v>
      </c>
      <c r="D2" s="3"/>
      <c r="E2" s="3" t="s">
        <v>74</v>
      </c>
      <c r="F2" s="1">
        <v>100</v>
      </c>
      <c r="G2" s="1">
        <v>500</v>
      </c>
      <c r="H2" s="9" t="s">
        <v>78</v>
      </c>
      <c r="I2" s="9" t="s">
        <v>78</v>
      </c>
    </row>
    <row r="3" spans="1:9" ht="156" customHeight="1" x14ac:dyDescent="0.15">
      <c r="A3" s="1">
        <v>2</v>
      </c>
      <c r="B3" s="1" t="s">
        <v>71</v>
      </c>
      <c r="C3" s="3" t="s">
        <v>71</v>
      </c>
      <c r="D3" s="3"/>
      <c r="E3" s="3" t="s">
        <v>13</v>
      </c>
      <c r="F3" s="1">
        <v>400</v>
      </c>
      <c r="G3" s="1">
        <v>580</v>
      </c>
      <c r="H3" s="8">
        <v>0</v>
      </c>
      <c r="I3" s="9" t="s">
        <v>112</v>
      </c>
    </row>
    <row r="4" spans="1:9" ht="156" customHeight="1" x14ac:dyDescent="0.15">
      <c r="A4" s="1">
        <v>3</v>
      </c>
      <c r="B4" s="1" t="s">
        <v>71</v>
      </c>
      <c r="C4" s="3" t="s">
        <v>90</v>
      </c>
      <c r="D4" s="3"/>
      <c r="E4" s="3" t="s">
        <v>91</v>
      </c>
      <c r="F4" s="1">
        <v>300</v>
      </c>
      <c r="G4" s="1">
        <v>400</v>
      </c>
      <c r="H4" s="8">
        <v>1000</v>
      </c>
      <c r="I4" s="8">
        <v>2000</v>
      </c>
    </row>
    <row r="5" spans="1:9" ht="156" customHeight="1" x14ac:dyDescent="0.15">
      <c r="A5" s="1">
        <v>4</v>
      </c>
      <c r="B5" s="1" t="s">
        <v>71</v>
      </c>
      <c r="C5" s="3" t="s">
        <v>92</v>
      </c>
      <c r="D5" s="3"/>
      <c r="E5" s="3" t="s">
        <v>42</v>
      </c>
      <c r="F5" s="1">
        <v>200</v>
      </c>
      <c r="G5" s="1">
        <v>450</v>
      </c>
      <c r="H5" s="8">
        <v>0</v>
      </c>
      <c r="I5" s="9" t="s">
        <v>113</v>
      </c>
    </row>
    <row r="6" spans="1:9" ht="156" customHeight="1" x14ac:dyDescent="0.15">
      <c r="A6" s="1">
        <v>5</v>
      </c>
      <c r="B6" s="1" t="s">
        <v>71</v>
      </c>
      <c r="C6" s="3" t="s">
        <v>93</v>
      </c>
      <c r="D6" s="3"/>
      <c r="E6" s="3" t="s">
        <v>8</v>
      </c>
      <c r="F6" s="1">
        <v>200</v>
      </c>
      <c r="G6" s="1">
        <v>400</v>
      </c>
      <c r="H6" s="8">
        <v>800</v>
      </c>
      <c r="I6" s="9" t="s">
        <v>114</v>
      </c>
    </row>
    <row r="7" spans="1:9" ht="156" customHeight="1" x14ac:dyDescent="0.15">
      <c r="A7" s="1">
        <v>6</v>
      </c>
      <c r="B7" s="1" t="s">
        <v>71</v>
      </c>
      <c r="C7" s="3" t="s">
        <v>94</v>
      </c>
      <c r="D7" s="3"/>
      <c r="E7" s="3" t="s">
        <v>21</v>
      </c>
      <c r="F7" s="1">
        <v>500</v>
      </c>
      <c r="G7" s="1">
        <v>1200</v>
      </c>
      <c r="H7" s="9" t="s">
        <v>78</v>
      </c>
      <c r="I7" s="9" t="s">
        <v>78</v>
      </c>
    </row>
    <row r="8" spans="1:9" ht="156" customHeight="1" x14ac:dyDescent="0.15">
      <c r="A8" s="1">
        <v>7</v>
      </c>
      <c r="B8" s="1" t="s">
        <v>71</v>
      </c>
      <c r="C8" s="3" t="s">
        <v>95</v>
      </c>
      <c r="D8" s="3"/>
      <c r="E8" s="3" t="s">
        <v>96</v>
      </c>
      <c r="F8" s="1">
        <v>100</v>
      </c>
      <c r="G8" s="1">
        <v>400</v>
      </c>
      <c r="H8" s="9" t="s">
        <v>78</v>
      </c>
      <c r="I8" s="9" t="s">
        <v>115</v>
      </c>
    </row>
    <row r="9" spans="1:9" ht="156" customHeight="1" x14ac:dyDescent="0.15">
      <c r="A9" s="1">
        <v>8</v>
      </c>
      <c r="B9" s="1" t="s">
        <v>71</v>
      </c>
      <c r="C9" s="3" t="s">
        <v>93</v>
      </c>
      <c r="D9" s="3"/>
      <c r="E9" s="3" t="s">
        <v>97</v>
      </c>
      <c r="F9" s="1">
        <v>200</v>
      </c>
      <c r="G9" s="1">
        <v>200</v>
      </c>
      <c r="H9" s="9" t="s">
        <v>78</v>
      </c>
      <c r="I9" s="9" t="s">
        <v>78</v>
      </c>
    </row>
    <row r="10" spans="1:9" ht="156" customHeight="1" x14ac:dyDescent="0.15">
      <c r="A10" s="1">
        <v>9</v>
      </c>
      <c r="B10" s="1" t="s">
        <v>71</v>
      </c>
      <c r="C10" s="3" t="s">
        <v>98</v>
      </c>
      <c r="D10" s="3"/>
      <c r="E10" s="3" t="s">
        <v>72</v>
      </c>
      <c r="F10" s="1">
        <v>290</v>
      </c>
      <c r="G10" s="1">
        <v>300</v>
      </c>
      <c r="H10" s="9" t="s">
        <v>78</v>
      </c>
      <c r="I10" s="8">
        <v>100</v>
      </c>
    </row>
    <row r="11" spans="1:9" ht="156" customHeight="1" x14ac:dyDescent="0.15">
      <c r="A11" s="1">
        <v>10</v>
      </c>
      <c r="B11" s="1" t="s">
        <v>71</v>
      </c>
      <c r="C11" s="3" t="s">
        <v>99</v>
      </c>
      <c r="D11" s="2"/>
      <c r="E11" s="3" t="s">
        <v>33</v>
      </c>
      <c r="F11" s="1">
        <v>300</v>
      </c>
      <c r="G11" s="1">
        <v>300</v>
      </c>
      <c r="H11" s="9" t="s">
        <v>78</v>
      </c>
      <c r="I11" s="9" t="s">
        <v>78</v>
      </c>
    </row>
    <row r="12" spans="1:9" ht="156" customHeight="1" x14ac:dyDescent="0.15">
      <c r="A12" s="1">
        <v>11</v>
      </c>
      <c r="B12" s="1" t="s">
        <v>71</v>
      </c>
      <c r="C12" s="3" t="s">
        <v>100</v>
      </c>
      <c r="D12" s="3"/>
      <c r="E12" s="3" t="s">
        <v>91</v>
      </c>
      <c r="F12" s="1">
        <v>300</v>
      </c>
      <c r="G12" s="1">
        <v>400</v>
      </c>
      <c r="H12" s="8">
        <v>0</v>
      </c>
      <c r="I12" s="8">
        <v>2000</v>
      </c>
    </row>
    <row r="13" spans="1:9" ht="156" customHeight="1" x14ac:dyDescent="0.15">
      <c r="A13" s="1">
        <v>12</v>
      </c>
      <c r="B13" s="1" t="s">
        <v>71</v>
      </c>
      <c r="C13" s="3" t="s">
        <v>101</v>
      </c>
      <c r="D13" s="3"/>
      <c r="E13" s="3" t="s">
        <v>102</v>
      </c>
      <c r="F13" s="1">
        <v>580</v>
      </c>
      <c r="G13" s="1">
        <v>700</v>
      </c>
      <c r="H13" s="8">
        <v>0</v>
      </c>
      <c r="I13" s="9" t="s">
        <v>116</v>
      </c>
    </row>
    <row r="14" spans="1:9" ht="156" customHeight="1" x14ac:dyDescent="0.15">
      <c r="A14" s="1">
        <v>13</v>
      </c>
      <c r="B14" s="1" t="s">
        <v>71</v>
      </c>
      <c r="C14" s="3" t="s">
        <v>103</v>
      </c>
      <c r="D14" s="3"/>
      <c r="E14" s="3" t="s">
        <v>104</v>
      </c>
      <c r="F14" s="1">
        <v>290</v>
      </c>
      <c r="G14" s="1">
        <v>300</v>
      </c>
      <c r="H14" s="9" t="s">
        <v>78</v>
      </c>
      <c r="I14" s="8">
        <v>100</v>
      </c>
    </row>
    <row r="15" spans="1:9" ht="156" customHeight="1" x14ac:dyDescent="0.15">
      <c r="A15" s="1">
        <v>14</v>
      </c>
      <c r="B15" s="1" t="s">
        <v>71</v>
      </c>
      <c r="C15" s="3" t="s">
        <v>105</v>
      </c>
      <c r="D15" s="3"/>
      <c r="E15" s="3" t="s">
        <v>23</v>
      </c>
      <c r="F15" s="1">
        <v>430</v>
      </c>
      <c r="G15" s="1">
        <v>450</v>
      </c>
      <c r="H15" s="9" t="s">
        <v>78</v>
      </c>
      <c r="I15" s="9" t="s">
        <v>78</v>
      </c>
    </row>
    <row r="16" spans="1:9" ht="156" customHeight="1" x14ac:dyDescent="0.15">
      <c r="A16" s="1">
        <v>15</v>
      </c>
      <c r="B16" s="1" t="s">
        <v>71</v>
      </c>
      <c r="C16" s="3" t="s">
        <v>106</v>
      </c>
      <c r="D16" s="3"/>
      <c r="E16" s="3" t="s">
        <v>73</v>
      </c>
      <c r="F16" s="1">
        <v>100</v>
      </c>
      <c r="G16" s="1">
        <v>300</v>
      </c>
      <c r="H16" s="9" t="s">
        <v>78</v>
      </c>
      <c r="I16" s="9" t="s">
        <v>78</v>
      </c>
    </row>
    <row r="17" spans="1:9" ht="156" customHeight="1" x14ac:dyDescent="0.15">
      <c r="A17" s="1">
        <v>16</v>
      </c>
      <c r="B17" s="1" t="s">
        <v>71</v>
      </c>
      <c r="C17" s="3" t="s">
        <v>107</v>
      </c>
      <c r="D17" s="3"/>
      <c r="E17" s="3" t="s">
        <v>75</v>
      </c>
      <c r="F17" s="1">
        <v>430</v>
      </c>
      <c r="G17" s="1">
        <v>499</v>
      </c>
      <c r="H17" s="8">
        <v>0</v>
      </c>
      <c r="I17" s="8">
        <v>2000</v>
      </c>
    </row>
    <row r="18" spans="1:9" ht="156" customHeight="1" x14ac:dyDescent="0.15">
      <c r="A18" s="1">
        <v>17</v>
      </c>
      <c r="B18" s="1" t="s">
        <v>71</v>
      </c>
      <c r="C18" s="3" t="s">
        <v>108</v>
      </c>
      <c r="D18" s="3"/>
      <c r="E18" s="3" t="s">
        <v>109</v>
      </c>
      <c r="F18" s="1">
        <v>250</v>
      </c>
      <c r="G18" s="1">
        <v>800</v>
      </c>
      <c r="H18" s="8">
        <v>0</v>
      </c>
      <c r="I18" s="8">
        <v>0</v>
      </c>
    </row>
    <row r="21" spans="1:9" ht="15" x14ac:dyDescent="0.2">
      <c r="F21" s="33">
        <f>SUM(F2:F20)/17</f>
        <v>292.35294117647061</v>
      </c>
      <c r="G21" s="34">
        <f>SUM(G2:G20)/17</f>
        <v>481.11764705882354</v>
      </c>
    </row>
    <row r="22" spans="1:9" ht="18" x14ac:dyDescent="0.35">
      <c r="F22" s="35" t="s">
        <v>209</v>
      </c>
      <c r="G22" s="36" t="s">
        <v>210</v>
      </c>
    </row>
  </sheetData>
  <phoneticPr fontId="1" type="noConversion"/>
  <hyperlinks>
    <hyperlink ref="C2" r:id="rId1" display="https://www.alibaba.com/product-detail/Elevator-air-conditioner-lift-air-conditioner_1601072709286.html?spm=a2700.galleryofferlist.normal_offer.d_title.136e453aITTtGa"/>
    <hyperlink ref="E2" r:id="rId2" display="https://zyelevator.en.alibaba.com/index.html?spm=a2700.details.0.0.1c124639UumUeJ&amp;from=detail&amp;productId=1601072709286"/>
    <hyperlink ref="C3" r:id="rId3" display="https://www.alibaba.com/product-detail/Elevator-Air-Conditioner-lift-Air-conditioner_1977712331.html?spm=a2700.galleryofferlist.normal_offer.d_title.4c6c453aeWvMiR"/>
    <hyperlink ref="E3" r:id="rId4" display="https://orbeligroup.en.alibaba.com/zh_CN/company_profile.html?spm=a2700.galleryofferlist.normal_offer.d_companyName.4c6c453aeWvMiR"/>
    <hyperlink ref="C4" r:id="rId5" display="https://www.alibaba.com/product-detail/1P-1-5P-2P-1800W-cool_1600410136464.html?spm=a2700.galleryofferlist.normal_offer.d_title.4c6c453aeWvMiR"/>
    <hyperlink ref="E4" r:id="rId6" display="https://asiafuji.en.alibaba.com/zh_CN/index.html?spm=a2700.details.0.0.e7ea39b71UCalg&amp;from=detail&amp;productId=1600410136464"/>
    <hyperlink ref="C5" r:id="rId7" display="https://www.alibaba.com/product-detail/Elevator-Air-conditioner-1P-1-5P_1838406236.html?spm=a2700.galleryofferlist.normal_offer.d_title.4c6c453aeWvMiR"/>
    <hyperlink ref="E5" r:id="rId8" display="https://hselevator.en.alibaba.com/zh_CN/index.html?spm=a2700.details.0.0.383a441cToqiOD&amp;from=detail&amp;productId=1838406236"/>
    <hyperlink ref="C6" r:id="rId9" display="https://www.alibaba.com/product-detail/Higher-quality-with-Cheap-price-Elevator_1600060041828.html?spm=a2700.galleryofferlist.normal_offer.d_title.4c6c453aeWvMiR"/>
    <hyperlink ref="E6" r:id="rId10" display="https://sulab.en.alibaba.com/zh_CN/company_profile.html?spm=a2700.galleryofferlist.normal_offer.d_companyName.4c6c453aeWvMiR"/>
    <hyperlink ref="C7" r:id="rId11" display="https://www.alibaba.com/product-detail/TK-26YZ-Elevator-Lifts-Refrigeration-Cooling_1600792558416.html?spm=a2700.galleryofferlist.normal_offer.d_title.4c6c453aeWvMiR"/>
    <hyperlink ref="E7" r:id="rId12" display="https://escalatorparts.en.alibaba.com/zh_CN/index.html?spm=a2700.details.0.0.5ccc4728BxWN0w&amp;from=detail&amp;productId=1600792558416"/>
    <hyperlink ref="C8" r:id="rId13" display="https://www.alibaba.com/product-detail/1800-2500-3200KW-220V-50HZ-1_1600911723384.html?spm=a2700.galleryofferlist.normal_offer.d_title.4c6c453aeWvMiR"/>
    <hyperlink ref="E8" r:id="rId14" display="https://dazentech.en.alibaba.com/zh_CN/index.html?spm=a2700.details.0.0.73c047a7fCkcwP&amp;from=detail&amp;productId=1600911723384"/>
    <hyperlink ref="C9" r:id="rId15" display="https://www.alibaba.com/product-detail/Higher-quality-with-Cheap-price-Elevator_1601158727272.html?spm=a2700.galleryofferlist.normal_offer.d_title.4c6c453aeWvMiR"/>
    <hyperlink ref="E9" r:id="rId16" display="https://ningbognl.en.alibaba.com/zh_CN/index.html?spm=a2700.details.0.0.3d434ba0M04ed6&amp;from=detail&amp;productId=1601158727272"/>
    <hyperlink ref="C10" r:id="rId17" display="https://www.alibaba.com/product-detail/Air-conditioner-for-elevator-1P-1_1601062334845.html?spm=a2700.galleryofferlist.normal_offer.d_title.4c6c453aeWvMiR"/>
    <hyperlink ref="E10" r:id="rId18" display="https://xmzsykj.en.alibaba.com/zh_CN/index.html?spm=a2700.wholesale.0.0.52cd4aednUiGqZ&amp;from=detail&amp;productId=1601062334845"/>
    <hyperlink ref="C11" r:id="rId19" display="https://www.alibaba.com/product-detail/High-Quality-Lift-Refrigeration-Air-Conditioner_1601124875465.html?spm=a2700.galleryofferlist.normal_offer.d_title.4c6c453aeWvMiR"/>
    <hyperlink ref="E11" r:id="rId20" display="https://szwofu.en.alibaba.com/zh_CN/index.html?spm=a2700.details.0.0.19cc20d30zQoSE&amp;from=detail&amp;productId=1601124875465"/>
    <hyperlink ref="C12" r:id="rId21" display="https://www.alibaba.com/product-detail/Good-quality-elevator-part-air-conditioning_1600300248521.html?spm=a2700.galleryofferlist.normal_offer.d_title.4c6c453aeWvMiR"/>
    <hyperlink ref="E12" r:id="rId22" display="https://asiafuji.en.alibaba.com/zh_CN/index.html?spm=a2700.wholesale.0.0.47ea2975WLcFTH&amp;from=detail&amp;productId=1600300248521"/>
    <hyperlink ref="C13" r:id="rId23" display="https://www.alibaba.com/product-detail/Elevator-Air-Conditioner-cool-function-1P_60831217094.html?spm=a2700.galleryofferlist.normal_offer.d_title.4c6c453aeWvMiR"/>
    <hyperlink ref="E13" r:id="rId24" display="https://yqelevator.en.alibaba.com/zh_CN/index.html?spm=a2700.wholesale.0.0.74255a0bW9himq&amp;from=detail&amp;productId=60831217094"/>
    <hyperlink ref="C14" r:id="rId25" display="https://www.alibaba.com/product-detail/Air-conditioner-for-elevator-1P-1_1601062586193.html?spm=a2700.galleryofferlist.normal_offer.d_title.4c6c453aeWvMiR"/>
    <hyperlink ref="E14" r:id="rId26" display="https://xmzsykj.en.alibaba.com/zh_CN/index.html?spm=a2700.wholesale.0.0.4bcd2cbeai4yEd&amp;from=detail&amp;productId=1601062586193"/>
    <hyperlink ref="C15" r:id="rId27" display="https://www.alibaba.com/product-detail/Discount-Sale-High-Quality-Air-Conditioner_1600868880594.html?spm=a2700.galleryofferlist.normal_offer.d_title.4c6c453aeWvMiR"/>
    <hyperlink ref="E15" r:id="rId28" display="https://fujihomelift.en.alibaba.com/zh_CN/index.html?spm=a2700.wholesale.0.0.6c56778fPcJNVP&amp;from=detail&amp;productId=1600868880594"/>
    <hyperlink ref="C16" r:id="rId29" display="https://www.alibaba.com/product-detail/Elevator-Air-Conditioner-Lift-Refrigeration-and_1601039698201.html?spm=a2700.galleryofferlist.normal_offer.d_title.4c6c453aeWvMiR"/>
    <hyperlink ref="E16" r:id="rId30" display="https://szyushundt.en.alibaba.com/zh_CN/index.html?spm=a2700.details.0.0.58cb130b8gogHM&amp;from=detail&amp;productId=1601039698201"/>
    <hyperlink ref="C17" r:id="rId31" display="https://www.alibaba.com/product-detail/Hotel-office-building-use-Elevator-Air_1600825145486.html?spm=a2700.galleryofferlist.normal_offer.d_title.33fc453aWLSgDT"/>
    <hyperlink ref="E17" r:id="rId32" display="https://jejx.en.alibaba.com/zh_CN/index.html?spm=a2700.details.0.0.7a7728afjwpYqE&amp;from=detail&amp;productId=1600825145486"/>
    <hyperlink ref="C18" r:id="rId33" display="https://www.alibaba.com/product-detail/Elevator-air-conditioner-for-commercial_60090705321.html?spm=a2700.galleryofferlist.normal_offer.d_title.4d13453aVMm9V2"/>
    <hyperlink ref="E18" r:id="rId34" display="https://airconditionerschina.en.alibaba.com/zh_CN/index.html?spm=a2700.details.0.0.5622e7b1OwjBOr&amp;from=detail&amp;productId=60090705321"/>
  </hyperlinks>
  <pageMargins left="0.7" right="0.7" top="0.75" bottom="0.75" header="0.3" footer="0.3"/>
  <pageSetup paperSize="9" orientation="portrait" horizontalDpi="1200" verticalDpi="1200" r:id="rId35"/>
  <drawing r:id="rId36"/>
  <legacyDrawing r:id="rId37"/>
  <tableParts count="1">
    <tablePart r:id="rId38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梯控系统</vt:lpstr>
      <vt:lpstr>电梯无线对讲</vt:lpstr>
      <vt:lpstr>电梯ARD</vt:lpstr>
      <vt:lpstr>电梯空调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2024-07-11T02:01:23Z</dcterms:modified>
</cp:coreProperties>
</file>